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35" tabRatio="776" activeTab="12"/>
  </bookViews>
  <sheets>
    <sheet name="BIEU 1" sheetId="5" r:id="rId1"/>
    <sheet name="BIEU 2" sheetId="15" r:id="rId2"/>
    <sheet name="BIEU3A" sheetId="10" r:id="rId3"/>
    <sheet name="BIEU 3B" sheetId="16" r:id="rId4"/>
    <sheet name="BIEU 3C" sheetId="17" r:id="rId5"/>
    <sheet name="BIEU 3D" sheetId="20" r:id="rId6"/>
    <sheet name="BIEU 4" sheetId="8" r:id="rId7"/>
    <sheet name="BIEU 5A" sheetId="3" r:id="rId8"/>
    <sheet name="BIEU 5B" sheetId="18" r:id="rId9"/>
    <sheet name="BIEU 5C" sheetId="21" r:id="rId10"/>
    <sheet name="BIEU 5D" sheetId="22" r:id="rId11"/>
    <sheet name="BIEU 6A" sheetId="19" r:id="rId12"/>
    <sheet name="BIEU 6B" sheetId="13" r:id="rId13"/>
  </sheets>
  <calcPr calcId="144525"/>
</workbook>
</file>

<file path=xl/calcChain.xml><?xml version="1.0" encoding="utf-8"?>
<calcChain xmlns="http://schemas.openxmlformats.org/spreadsheetml/2006/main">
  <c r="R11" i="17" l="1"/>
  <c r="Q11" i="17"/>
  <c r="P11" i="17"/>
  <c r="O11" i="17"/>
  <c r="S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K11" i="10" l="1"/>
  <c r="J11" i="10"/>
  <c r="I11" i="10"/>
  <c r="H11" i="10"/>
  <c r="G11" i="10"/>
  <c r="F11" i="10"/>
  <c r="E11" i="10"/>
  <c r="D11" i="10"/>
  <c r="C11" i="10"/>
  <c r="B11" i="10"/>
  <c r="X11" i="5" l="1"/>
  <c r="K10" i="13" l="1"/>
  <c r="J10" i="13"/>
  <c r="I10" i="13"/>
  <c r="H10" i="13"/>
  <c r="G10" i="13"/>
  <c r="F10" i="13"/>
  <c r="E10" i="13"/>
  <c r="D10" i="13"/>
  <c r="C10" i="13"/>
  <c r="B10" i="13" l="1"/>
  <c r="N10" i="8"/>
  <c r="O10" i="8"/>
  <c r="P10" i="8"/>
  <c r="Q10" i="8"/>
  <c r="J9" i="16"/>
  <c r="G10" i="8" l="1"/>
  <c r="F10" i="8"/>
  <c r="E10" i="8"/>
  <c r="D10" i="8"/>
  <c r="C10" i="8"/>
  <c r="B10" i="8"/>
  <c r="K9" i="20"/>
  <c r="J9" i="20"/>
  <c r="H9" i="20"/>
  <c r="G9" i="20"/>
  <c r="F9" i="20"/>
  <c r="E9" i="20"/>
  <c r="D9" i="20"/>
  <c r="C9" i="20"/>
  <c r="B9" i="20"/>
  <c r="S9" i="16"/>
  <c r="R9" i="16"/>
  <c r="Q9" i="16"/>
  <c r="P9" i="16"/>
  <c r="O9" i="16"/>
  <c r="N9" i="16"/>
  <c r="M9" i="16"/>
  <c r="L9" i="16"/>
  <c r="K9" i="16"/>
  <c r="I9" i="16"/>
  <c r="H9" i="16"/>
  <c r="G9" i="16"/>
  <c r="F9" i="16"/>
  <c r="E9" i="16"/>
  <c r="D9" i="16"/>
  <c r="C9" i="16"/>
  <c r="B9" i="16"/>
  <c r="M9" i="15"/>
  <c r="L9" i="15"/>
  <c r="J9" i="15"/>
  <c r="K9" i="15"/>
  <c r="I9" i="15"/>
  <c r="H9" i="15"/>
  <c r="G9" i="15"/>
  <c r="F9" i="15"/>
  <c r="E9" i="15"/>
  <c r="D9" i="15"/>
  <c r="C9" i="15"/>
  <c r="B9" i="15"/>
  <c r="V11" i="5"/>
  <c r="U11" i="5"/>
  <c r="T11" i="5"/>
  <c r="S11" i="5"/>
  <c r="Q11" i="5"/>
  <c r="N11" i="5"/>
  <c r="M11" i="5"/>
  <c r="L11" i="5" l="1"/>
  <c r="K11" i="5"/>
  <c r="J11" i="5"/>
  <c r="I11" i="5"/>
  <c r="H11" i="5"/>
  <c r="G11" i="5"/>
  <c r="F11" i="5"/>
  <c r="E11" i="5"/>
  <c r="D11" i="5"/>
  <c r="C11" i="5"/>
  <c r="B11" i="5"/>
</calcChain>
</file>

<file path=xl/sharedStrings.xml><?xml version="1.0" encoding="utf-8"?>
<sst xmlns="http://schemas.openxmlformats.org/spreadsheetml/2006/main" count="316" uniqueCount="203">
  <si>
    <t>KẾT QUẢ CÔNG TÁC LÃNH ĐẠO, CHỈ ĐẠO THỰC HIỆN NGHỊ QUYẾT CỦA CẤP ỦY, TỔ CHỨC ĐẢNG</t>
  </si>
  <si>
    <t xml:space="preserve">Tổ chức hội nghị quán triệt về công tác dân vận </t>
  </si>
  <si>
    <t xml:space="preserve">Số người tham gia </t>
  </si>
  <si>
    <t xml:space="preserve">Số Hội nghị </t>
  </si>
  <si>
    <t xml:space="preserve">Số hội nghị </t>
  </si>
  <si>
    <t xml:space="preserve">Ban hành các văn bản cụ thể hóa </t>
  </si>
  <si>
    <t xml:space="preserve">Văn bản khác </t>
  </si>
  <si>
    <t xml:space="preserve">Công tác kiểm tra, giám sát </t>
  </si>
  <si>
    <t xml:space="preserve">Kiểm tra </t>
  </si>
  <si>
    <t xml:space="preserve">Số tổ chức đảng </t>
  </si>
  <si>
    <t xml:space="preserve">Số ĐV </t>
  </si>
  <si>
    <t>Số ĐV</t>
  </si>
  <si>
    <t xml:space="preserve">Giám sát </t>
  </si>
  <si>
    <t xml:space="preserve">Công tác tiếp dân, tiếp nhận, xử lý đơn thư của người đứng đầu cấp ủy </t>
  </si>
  <si>
    <t xml:space="preserve">Số lượng người được tiếp </t>
  </si>
  <si>
    <t xml:space="preserve">Số buổi tiếp dân </t>
  </si>
  <si>
    <t>Khiển trách</t>
  </si>
  <si>
    <t>Cảnh cáo</t>
  </si>
  <si>
    <t>Giải tán</t>
  </si>
  <si>
    <t>Cách chức</t>
  </si>
  <si>
    <t xml:space="preserve">Chương trình hành động </t>
  </si>
  <si>
    <t>Kế hoạch</t>
  </si>
  <si>
    <t xml:space="preserve">Công tác tiếp dân </t>
  </si>
  <si>
    <t xml:space="preserve">Công tác tiếp nhận, xử lý đơn thư </t>
  </si>
  <si>
    <t>Đã trả lời</t>
  </si>
  <si>
    <t>Đã giải quyết</t>
  </si>
  <si>
    <t xml:space="preserve">Đang giải quyết </t>
  </si>
  <si>
    <t xml:space="preserve">Quán triệt, triển khai các văn bản liên quan đến người dân </t>
  </si>
  <si>
    <t xml:space="preserve">Số lượng văn bản ban hành chỉ đạo thực hiện </t>
  </si>
  <si>
    <t xml:space="preserve">Công tác cải cách hành chính </t>
  </si>
  <si>
    <t xml:space="preserve">Đã tiếp nhận </t>
  </si>
  <si>
    <t xml:space="preserve">Đã giải quyết </t>
  </si>
  <si>
    <t xml:space="preserve">Doanh nghiệp </t>
  </si>
  <si>
    <t xml:space="preserve">Người dân </t>
  </si>
  <si>
    <t xml:space="preserve">Thủ tục hành chính </t>
  </si>
  <si>
    <t>Việc tiếp nhận giải quyết đơn thư khiếu nại, tố cáo</t>
  </si>
  <si>
    <t xml:space="preserve">Thuộc thẩm quyền giải quyết </t>
  </si>
  <si>
    <t>Đơn tố cáo</t>
  </si>
  <si>
    <t xml:space="preserve">Đơn khiếu nại </t>
  </si>
  <si>
    <t xml:space="preserve">Đơn tố cáo </t>
  </si>
  <si>
    <t>Đơn khiếu nại</t>
  </si>
  <si>
    <t xml:space="preserve">Số cuộc </t>
  </si>
  <si>
    <t xml:space="preserve">Số công chức bị kỷ luật </t>
  </si>
  <si>
    <t xml:space="preserve">Tổng số buổi tuyên truyền, vận động Nhân dân </t>
  </si>
  <si>
    <t>Tiếp nhận tín báo tố giác, đơn thư phản ánh của Nhân dân</t>
  </si>
  <si>
    <t xml:space="preserve">Thuộc thẩm quyền </t>
  </si>
  <si>
    <t xml:space="preserve">Chưa giải quyết </t>
  </si>
  <si>
    <t xml:space="preserve">Hình sự </t>
  </si>
  <si>
    <t xml:space="preserve">Hành chính </t>
  </si>
  <si>
    <t xml:space="preserve">Dân sự </t>
  </si>
  <si>
    <t xml:space="preserve">Đã giải quyết đúng hạn </t>
  </si>
  <si>
    <t xml:space="preserve">Phải kéo dài </t>
  </si>
  <si>
    <t>Số vụ việc đã được tiếp nhận</t>
  </si>
  <si>
    <t xml:space="preserve">Số vụ việc oan sai phải bồi thường </t>
  </si>
  <si>
    <t xml:space="preserve">Quán triệt văn bản </t>
  </si>
  <si>
    <t xml:space="preserve">Số cuộc vận động  </t>
  </si>
  <si>
    <t>Số lượng hội viên, thành viên</t>
  </si>
  <si>
    <t xml:space="preserve">Công tác giám sát, phản biện xã hội, góp ý xây dựng Đảng, chính quyền </t>
  </si>
  <si>
    <t xml:space="preserve">Số cuộc giám sát </t>
  </si>
  <si>
    <t xml:space="preserve">Số cuộc phản biện  </t>
  </si>
  <si>
    <t xml:space="preserve">Đối thoại cấp ủy, chính quyền với nhân dân </t>
  </si>
  <si>
    <t>Trình độ cán bộ, công chức</t>
  </si>
  <si>
    <t>Chuyên viên chính</t>
  </si>
  <si>
    <t xml:space="preserve">Chuyên viên </t>
  </si>
  <si>
    <t>Tiến sỹ</t>
  </si>
  <si>
    <t>Thạc sỹ</t>
  </si>
  <si>
    <t>Đại học</t>
  </si>
  <si>
    <t>Cử nhân, Cao cấp</t>
  </si>
  <si>
    <t>Trung cấp</t>
  </si>
  <si>
    <t xml:space="preserve">Cơ cấu  ngạch công chức </t>
  </si>
  <si>
    <t xml:space="preserve">khác </t>
  </si>
  <si>
    <t>Biên chế được giao</t>
  </si>
  <si>
    <t xml:space="preserve">Biên chế thực tế </t>
  </si>
  <si>
    <t xml:space="preserve">Số phòng, đơn vị </t>
  </si>
  <si>
    <t xml:space="preserve">Công tác dân tộc </t>
  </si>
  <si>
    <t>Số ĐV là người DTTS</t>
  </si>
  <si>
    <t>Công tác tôn giáo</t>
  </si>
  <si>
    <t>Số tổ chức tôn giáo</t>
  </si>
  <si>
    <t>Được cấp phép</t>
  </si>
  <si>
    <t xml:space="preserve">Chưa được cấp phép </t>
  </si>
  <si>
    <t xml:space="preserve">Số tín đồ tôn giáo </t>
  </si>
  <si>
    <t>Tín đồ tôn giáo/Dân số (tỷ lệ %)</t>
  </si>
  <si>
    <t xml:space="preserve">Số cốt cán tôn giáo được công nhận </t>
  </si>
  <si>
    <t xml:space="preserve">Số CBCC là tín đồ tôn giáo </t>
  </si>
  <si>
    <t>Số đảng viên là tín đồ tôn giáo</t>
  </si>
  <si>
    <t>Mô hình "Dân vận khéo"</t>
  </si>
  <si>
    <t xml:space="preserve">Tập thể </t>
  </si>
  <si>
    <t xml:space="preserve">Cá nhân </t>
  </si>
  <si>
    <t>Theo lĩnh vực</t>
  </si>
  <si>
    <t xml:space="preserve">Kinh tế </t>
  </si>
  <si>
    <t xml:space="preserve">Văn hóa xã hội </t>
  </si>
  <si>
    <t>Quốc phòng an ninh</t>
  </si>
  <si>
    <t>Hội thi "Dân vận khéo"</t>
  </si>
  <si>
    <t xml:space="preserve">Số hội thi </t>
  </si>
  <si>
    <t xml:space="preserve">Số đơn vị tham gia </t>
  </si>
  <si>
    <t>Biểu dương, khen thưởng</t>
  </si>
  <si>
    <t>Xây dựng đảng và HTCT</t>
  </si>
  <si>
    <t>Tổng số mô hình "Dân vận khéo" được công nhận</t>
  </si>
  <si>
    <t>ĐV là người DTTS/Số ĐV (tỷ lệ % với tổng số ĐV</t>
  </si>
  <si>
    <t>Số già làng, trưởng bản, ngươi có uy tín được công nhận</t>
  </si>
  <si>
    <t>Giai đoạn</t>
  </si>
  <si>
    <t>2013-2018</t>
  </si>
  <si>
    <t>2019-2022</t>
  </si>
  <si>
    <t>Tổng cộng</t>
  </si>
  <si>
    <t>Ban hành các văn bản hướng dẫn, đôn đốc thực hiện về công tác dân vận</t>
  </si>
  <si>
    <t>Công tác dân tộc</t>
  </si>
  <si>
    <t>Công tác dân vận chính quyền</t>
  </si>
  <si>
    <t>Công tác dân vận của MTTQ và các TC CT-XH</t>
  </si>
  <si>
    <t>Số cuộc</t>
  </si>
  <si>
    <t>Số lượng nghị quyết đã ban hành</t>
  </si>
  <si>
    <t>Giám sát chuyên đề</t>
  </si>
  <si>
    <t>Năm</t>
  </si>
  <si>
    <t>NĂM</t>
  </si>
  <si>
    <t>Chuyên viên Cao cấp</t>
  </si>
  <si>
    <t>Số tổ chức đảng</t>
  </si>
  <si>
    <t>Số đảng viên</t>
  </si>
  <si>
    <t>SỐ LIỆU VỀ CÔNG TÁC DÂN TỘC, TÔN GIÁO</t>
  </si>
  <si>
    <t>SỐ LIỆU VỀ MÔ HÌNH DÂN VẬN KHÉO</t>
  </si>
  <si>
    <t>KẾT QUẢ THỰC HIỆN NGHỊ QUYẾT 25-NQ/TW, KẾT LUẬN 43-KL/TW CỦA UBND CÁC CẤP</t>
  </si>
  <si>
    <t>KẾT QUẢ THỰC HIỆN NGHỊ QUYẾT 25-NQ/TW, KẾT LUẬN 43-KL/TW CỦA HĐND CÁC CẤP</t>
  </si>
  <si>
    <t>Số buổi đối thoại, gặp mặt</t>
  </si>
  <si>
    <t>KẾT QUẢ THỰC HIỆN NGHỊ QUYẾT 25-NQ/TW, KẾT LUẬN 43-KL/TW CỦA CÁC CƠ QUAN TƯ PHÁP</t>
  </si>
  <si>
    <t xml:space="preserve">Số vụ việc,vụ án phải cải sửa và huỷ bỏ </t>
  </si>
  <si>
    <t xml:space="preserve">Phát động, vận động các phong trào thi đua yêu nước và phong trào Dân vận khéo </t>
  </si>
  <si>
    <t>KẾT QUẢ THỰC HIỆN NGHỊ QUYẾT 25-NQ/TW, KẾT LUẬN 43-KL/TW CỦA LỰC LƯỢNG VŨ TRANG</t>
  </si>
  <si>
    <t>Tuyên truyền vận động nhân dân</t>
  </si>
  <si>
    <t>Số người tham gia</t>
  </si>
  <si>
    <t>Xây dựng Đảng, chính quyền</t>
  </si>
  <si>
    <t>Phát trỉnh kinh tế - xã hội</t>
  </si>
  <si>
    <t>Khắc phục thiên tai, dịch bệnh</t>
  </si>
  <si>
    <t>Số quân nhân được kết nạp Đảng</t>
  </si>
  <si>
    <t>Là người dân tộc thiểu số</t>
  </si>
  <si>
    <t>Là người có tôn giáo</t>
  </si>
  <si>
    <t>Tổng số quân nhân</t>
  </si>
  <si>
    <t>Công tác tiếp dân, giải quyết đơn thư, tin báo tố giác tội phạm</t>
  </si>
  <si>
    <t>Tổng số đơn thư</t>
  </si>
  <si>
    <t>Đã giải  quyết</t>
  </si>
  <si>
    <t>Chưa giải quyết</t>
  </si>
  <si>
    <t>Số lượng cán bộ chuyên trách</t>
  </si>
  <si>
    <t>TỈNH UỶ KON TUM</t>
  </si>
  <si>
    <t>*</t>
  </si>
  <si>
    <t xml:space="preserve">KẾT QUẢ THỰC HIỆN NHIỆM VỤ CỦA NGÀNH DÂN VẬN </t>
  </si>
  <si>
    <t xml:space="preserve">Số tiền huy động được(tỷ đồng) </t>
  </si>
  <si>
    <t>Số lượng ý kiến phản ánh kiến nghị của cử tri</t>
  </si>
  <si>
    <t>Kết quả tiếp xúc cử tri</t>
  </si>
  <si>
    <t>HĐND</t>
  </si>
  <si>
    <t>Đoàn ĐBQH địa phương</t>
  </si>
  <si>
    <t>Công tác xử lý kỷ luật tổ chức đảng,  đảng viên</t>
  </si>
  <si>
    <t>số đơn thư đã tiếp nhận</t>
  </si>
  <si>
    <t>số đơn thư đã xử lý, giải quyết</t>
  </si>
  <si>
    <t>Số đơn thư chưa xử lý, giải quyết</t>
  </si>
  <si>
    <t>Số tổ chức đảng bị kỷ luật bằng các hình thức</t>
  </si>
  <si>
    <t>Số đảng viên bị thi hành kỷ luật bằng các hình thức</t>
  </si>
  <si>
    <t>Số đơn thư được tiếp nhận</t>
  </si>
  <si>
    <t>Số cơ quan được thanh tra</t>
  </si>
  <si>
    <t>Tổng số người tham gia</t>
  </si>
  <si>
    <t>Hiện vật huy động được trị giá bằng tiền (tỷ đồng)</t>
  </si>
  <si>
    <t>TỔ CHỨC BỘ MÁY, CÁN BỘ, CÔNG CHỨC LÀM CÔNG TÁC DÂN VẬN  CẤP TỈNH</t>
  </si>
  <si>
    <t>Ban Dân vận cấp huyện</t>
  </si>
  <si>
    <t xml:space="preserve">Số phòng đơn vị </t>
  </si>
  <si>
    <t>TỔ CHỨC BỘ MÁY, CÁN BỘ, CÔNG CHỨC LÀM CÔNG TÁC DÂN VẬN  CẤP HUYỆN</t>
  </si>
  <si>
    <t>Mặt trận Tổ quốc và các tổ chức chính trị - xã hội cấp tỉnh</t>
  </si>
  <si>
    <t>TỔ CHỨC BỘ MÁY, CÁN BỘ, CÔNG CHỨC MTTQ VÀ CÁC TỔ CHỨC CHÍNH TRỊ - XÃ HỘI CẤP HUYỆN</t>
  </si>
  <si>
    <t>Mặt trận Tổ quốc và các tổ chức chính trị - xã hội cấp huyện</t>
  </si>
  <si>
    <t>Số hội nghị</t>
  </si>
  <si>
    <t xml:space="preserve">Công tác xây dựng tổ chức, phát triển đoàn viên, hội viên </t>
  </si>
  <si>
    <t>Khai trừ</t>
  </si>
  <si>
    <t>Chuyên môn</t>
  </si>
  <si>
    <t>Lý luận chính trị</t>
  </si>
  <si>
    <t>Ban Dân vận Tỉnh ủy</t>
  </si>
  <si>
    <t>Số lượng lực lượng được cử giúp cấp ủy, chính quyền</t>
  </si>
  <si>
    <t>Vụ việc khác</t>
  </si>
  <si>
    <t xml:space="preserve">Số cơ sở, trung tâm tiếp nhận thủ tục hành chính </t>
  </si>
  <si>
    <t xml:space="preserve">Số công dân được tiếp </t>
  </si>
  <si>
    <t>Biểu  3C</t>
  </si>
  <si>
    <t>Tổ chức hội nghị quán triệt về công tác dân vận</t>
  </si>
  <si>
    <t>Biểu 1</t>
  </si>
  <si>
    <t>Biểu 2</t>
  </si>
  <si>
    <t>Biểu 3A</t>
  </si>
  <si>
    <t>Biểu 4</t>
  </si>
  <si>
    <t>Biểu 3B</t>
  </si>
  <si>
    <t xml:space="preserve">Thanh tra công vụ, xử lý công chức </t>
  </si>
  <si>
    <t>Biểu 3D</t>
  </si>
  <si>
    <t>KẾT QUẢ THỰC HIỆN NGHỊ QUYẾT 25-NQ/TW, KẾT LUẬN 43-KL/TW CỦA 
MẶT TRẬN TỔ QUỐC VÀ CÁC TỔ CHỨC CHÍNH TRỊ - XÃ HỘI</t>
  </si>
  <si>
    <t>Biểu 5A</t>
  </si>
  <si>
    <t>Biểu 5B</t>
  </si>
  <si>
    <t>Biểu 6B</t>
  </si>
  <si>
    <t>Biểu 6A</t>
  </si>
  <si>
    <t>Biểu 5C</t>
  </si>
  <si>
    <t xml:space="preserve">Khác </t>
  </si>
  <si>
    <t>Biểu 5D</t>
  </si>
  <si>
    <t>6.573/21.339
(Tỷ lệ 30,8%)</t>
  </si>
  <si>
    <t>8.469/27.728
(Tỷ lệ 30,54%)</t>
  </si>
  <si>
    <t>9.850/31.315
(Tỷ lệ 31,45%)</t>
  </si>
  <si>
    <t xml:space="preserve">TỔ CHỨC BỘ MÁY, CÁN BỘ, CÔNG CHỨC MTTQ VÀ CÁC TỔ CHỨC CHÍNH TRỊ - XÃ HỘI </t>
  </si>
  <si>
    <t xml:space="preserve">Số CBCC là người DTTS </t>
  </si>
  <si>
    <t xml:space="preserve">CBCC là người DTTS/số CBCC (tỷ lệ % tổng số CBCC </t>
  </si>
  <si>
    <t xml:space="preserve">Số đơn vị </t>
  </si>
  <si>
    <t>1.452/3.948
(Tỷ lệ 36,8%)</t>
  </si>
  <si>
    <t>1.438/4.076
(Tỷ lệ 35,27%)</t>
  </si>
  <si>
    <t>1.458/3.865
(Tỷ lệ 37,7%)</t>
  </si>
  <si>
    <t xml:space="preserve"> Giai đoạn</t>
  </si>
  <si>
    <t>(Kèm theo Báo cáo số 420-BC/TU, ngày 31 tháng 8 năm 2023 của Ban Thường vụ Tỉnh uỷ Kon Tum)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</si>
</sst>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5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4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7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6" fillId="3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8" fillId="0" borderId="1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17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26" fillId="0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5" fillId="0" borderId="12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/>
    <xf numFmtId="0" fontId="17" fillId="0" borderId="0" xfId="0" applyFont="1"/>
    <xf numFmtId="0" fontId="11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9" fontId="2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6" fillId="3" borderId="1" xfId="1" applyFont="1" applyFill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/>
    </xf>
    <xf numFmtId="10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21" fillId="0" borderId="3" xfId="0" applyNumberFormat="1" applyFont="1" applyBorder="1" applyAlignment="1">
      <alignment horizontal="center" vertical="center" wrapText="1"/>
    </xf>
    <xf numFmtId="3" fontId="21" fillId="0" borderId="4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0" fillId="3" borderId="11" xfId="1" applyFont="1" applyFill="1" applyBorder="1" applyAlignment="1">
      <alignment horizontal="center" vertical="center" wrapText="1"/>
    </xf>
    <xf numFmtId="0" fontId="20" fillId="3" borderId="12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Normal="100" workbookViewId="0">
      <selection activeCell="K19" sqref="K19"/>
    </sheetView>
  </sheetViews>
  <sheetFormatPr defaultRowHeight="16.5" x14ac:dyDescent="0.25"/>
  <cols>
    <col min="1" max="1" width="11.5703125" style="1" customWidth="1"/>
    <col min="2" max="2" width="5" style="1" customWidth="1"/>
    <col min="3" max="3" width="8.5703125" style="1" customWidth="1"/>
    <col min="4" max="4" width="6.85546875" style="1" customWidth="1"/>
    <col min="5" max="5" width="6.140625" style="1" customWidth="1"/>
    <col min="6" max="6" width="4.5703125" style="1" customWidth="1"/>
    <col min="7" max="7" width="6.28515625" style="1" customWidth="1"/>
    <col min="8" max="9" width="5.85546875" style="1" customWidth="1"/>
    <col min="10" max="10" width="6" style="1" customWidth="1"/>
    <col min="11" max="11" width="7.85546875" style="1" customWidth="1"/>
    <col min="12" max="12" width="7" style="1" customWidth="1"/>
    <col min="13" max="13" width="5.85546875" style="1" customWidth="1"/>
    <col min="14" max="14" width="6.85546875" style="1" customWidth="1"/>
    <col min="15" max="15" width="6.5703125" style="1" customWidth="1"/>
    <col min="16" max="16" width="0.140625" style="1" customWidth="1"/>
    <col min="17" max="17" width="5.5703125" style="1" customWidth="1"/>
    <col min="18" max="18" width="5.28515625" style="1" customWidth="1"/>
    <col min="19" max="19" width="5.140625" style="1" customWidth="1"/>
    <col min="20" max="20" width="6" style="1" customWidth="1"/>
    <col min="21" max="21" width="5.28515625" style="1" customWidth="1"/>
    <col min="22" max="22" width="5.42578125" style="1" customWidth="1"/>
    <col min="23" max="23" width="0.28515625" style="1" hidden="1" customWidth="1"/>
    <col min="24" max="24" width="5.85546875" style="1" customWidth="1"/>
    <col min="25" max="16384" width="9.140625" style="1"/>
  </cols>
  <sheetData>
    <row r="1" spans="1:24" s="17" customFormat="1" x14ac:dyDescent="0.25">
      <c r="A1" s="120" t="s">
        <v>139</v>
      </c>
      <c r="B1" s="120"/>
      <c r="C1" s="120"/>
      <c r="D1" s="31"/>
    </row>
    <row r="2" spans="1:24" x14ac:dyDescent="0.25">
      <c r="A2" s="121" t="s">
        <v>140</v>
      </c>
      <c r="B2" s="121"/>
      <c r="C2" s="121"/>
      <c r="G2" s="121"/>
      <c r="H2" s="121"/>
      <c r="T2" s="127" t="s">
        <v>176</v>
      </c>
      <c r="U2" s="127"/>
      <c r="V2" s="127"/>
    </row>
    <row r="3" spans="1:24" s="2" customFormat="1" ht="18.75" x14ac:dyDescent="0.25">
      <c r="A3" s="128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spans="1:24" s="46" customFormat="1" ht="18.75" x14ac:dyDescent="0.25">
      <c r="A4" s="116" t="s">
        <v>202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1:24" s="2" customFormat="1" ht="15.75" customHeight="1" x14ac:dyDescent="0.25">
      <c r="A5" s="18"/>
      <c r="D5" s="129"/>
      <c r="E5" s="129"/>
      <c r="F5" s="129"/>
      <c r="G5" s="129"/>
      <c r="H5" s="129"/>
      <c r="I5" s="129"/>
      <c r="J5" s="129"/>
      <c r="K5" s="129"/>
      <c r="L5" s="129"/>
    </row>
    <row r="6" spans="1:24" ht="53.25" customHeight="1" x14ac:dyDescent="0.25">
      <c r="A6" s="107" t="s">
        <v>100</v>
      </c>
      <c r="B6" s="117" t="s">
        <v>175</v>
      </c>
      <c r="C6" s="119"/>
      <c r="D6" s="117" t="s">
        <v>5</v>
      </c>
      <c r="E6" s="118"/>
      <c r="F6" s="119"/>
      <c r="G6" s="107" t="s">
        <v>7</v>
      </c>
      <c r="H6" s="107"/>
      <c r="I6" s="107"/>
      <c r="J6" s="107"/>
      <c r="K6" s="106" t="s">
        <v>13</v>
      </c>
      <c r="L6" s="106"/>
      <c r="M6" s="107"/>
      <c r="N6" s="107"/>
      <c r="O6" s="107"/>
      <c r="P6" s="107"/>
      <c r="Q6" s="117" t="s">
        <v>147</v>
      </c>
      <c r="R6" s="118"/>
      <c r="S6" s="118"/>
      <c r="T6" s="118"/>
      <c r="U6" s="118"/>
      <c r="V6" s="118"/>
      <c r="W6" s="118"/>
      <c r="X6" s="119"/>
    </row>
    <row r="7" spans="1:24" ht="48" customHeight="1" x14ac:dyDescent="0.25">
      <c r="A7" s="107"/>
      <c r="B7" s="122"/>
      <c r="C7" s="124"/>
      <c r="D7" s="122"/>
      <c r="E7" s="123"/>
      <c r="F7" s="124"/>
      <c r="G7" s="125" t="s">
        <v>8</v>
      </c>
      <c r="H7" s="126"/>
      <c r="I7" s="125" t="s">
        <v>12</v>
      </c>
      <c r="J7" s="126"/>
      <c r="K7" s="109" t="s">
        <v>22</v>
      </c>
      <c r="L7" s="109"/>
      <c r="M7" s="108" t="s">
        <v>23</v>
      </c>
      <c r="N7" s="109"/>
      <c r="O7" s="109"/>
      <c r="P7" s="109"/>
      <c r="Q7" s="109" t="s">
        <v>151</v>
      </c>
      <c r="R7" s="109"/>
      <c r="S7" s="109"/>
      <c r="T7" s="109" t="s">
        <v>152</v>
      </c>
      <c r="U7" s="109"/>
      <c r="V7" s="109"/>
      <c r="W7" s="109"/>
      <c r="X7" s="109"/>
    </row>
    <row r="8" spans="1:24" s="45" customFormat="1" ht="87" customHeight="1" x14ac:dyDescent="0.25">
      <c r="A8" s="107"/>
      <c r="B8" s="49" t="s">
        <v>3</v>
      </c>
      <c r="C8" s="49" t="s">
        <v>2</v>
      </c>
      <c r="D8" s="49" t="s">
        <v>20</v>
      </c>
      <c r="E8" s="49" t="s">
        <v>21</v>
      </c>
      <c r="F8" s="49" t="s">
        <v>6</v>
      </c>
      <c r="G8" s="49" t="s">
        <v>9</v>
      </c>
      <c r="H8" s="49" t="s">
        <v>10</v>
      </c>
      <c r="I8" s="49" t="s">
        <v>9</v>
      </c>
      <c r="J8" s="49" t="s">
        <v>10</v>
      </c>
      <c r="K8" s="59" t="s">
        <v>15</v>
      </c>
      <c r="L8" s="59" t="s">
        <v>14</v>
      </c>
      <c r="M8" s="49" t="s">
        <v>148</v>
      </c>
      <c r="N8" s="49" t="s">
        <v>149</v>
      </c>
      <c r="O8" s="112" t="s">
        <v>150</v>
      </c>
      <c r="P8" s="113"/>
      <c r="Q8" s="49" t="s">
        <v>16</v>
      </c>
      <c r="R8" s="49" t="s">
        <v>17</v>
      </c>
      <c r="S8" s="49" t="s">
        <v>18</v>
      </c>
      <c r="T8" s="59" t="s">
        <v>16</v>
      </c>
      <c r="U8" s="59" t="s">
        <v>17</v>
      </c>
      <c r="V8" s="59" t="s">
        <v>19</v>
      </c>
      <c r="W8" s="50"/>
      <c r="X8" s="59" t="s">
        <v>166</v>
      </c>
    </row>
    <row r="9" spans="1:24" s="2" customFormat="1" ht="26.25" customHeight="1" x14ac:dyDescent="0.25">
      <c r="A9" s="64" t="s">
        <v>101</v>
      </c>
      <c r="B9" s="65">
        <v>307</v>
      </c>
      <c r="C9" s="65">
        <v>27724</v>
      </c>
      <c r="D9" s="65">
        <v>67</v>
      </c>
      <c r="E9" s="65">
        <v>219</v>
      </c>
      <c r="F9" s="65">
        <v>521</v>
      </c>
      <c r="G9" s="66">
        <v>1222</v>
      </c>
      <c r="H9" s="66">
        <v>433</v>
      </c>
      <c r="I9" s="66">
        <v>265</v>
      </c>
      <c r="J9" s="66">
        <v>324</v>
      </c>
      <c r="K9" s="66">
        <v>5432</v>
      </c>
      <c r="L9" s="66">
        <v>1543</v>
      </c>
      <c r="M9" s="66">
        <v>1578</v>
      </c>
      <c r="N9" s="66">
        <v>1578</v>
      </c>
      <c r="O9" s="114">
        <v>0</v>
      </c>
      <c r="P9" s="115"/>
      <c r="Q9" s="66">
        <v>17</v>
      </c>
      <c r="R9" s="66">
        <v>2</v>
      </c>
      <c r="S9" s="66">
        <v>0</v>
      </c>
      <c r="T9" s="66">
        <v>659</v>
      </c>
      <c r="U9" s="66">
        <v>230</v>
      </c>
      <c r="V9" s="66">
        <v>37</v>
      </c>
      <c r="W9" s="67"/>
      <c r="X9" s="62">
        <v>65</v>
      </c>
    </row>
    <row r="10" spans="1:24" s="2" customFormat="1" ht="26.25" customHeight="1" x14ac:dyDescent="0.25">
      <c r="A10" s="64" t="s">
        <v>102</v>
      </c>
      <c r="B10" s="65">
        <v>235</v>
      </c>
      <c r="C10" s="65">
        <v>254957</v>
      </c>
      <c r="D10" s="65">
        <v>75</v>
      </c>
      <c r="E10" s="65">
        <v>322</v>
      </c>
      <c r="F10" s="65">
        <v>410</v>
      </c>
      <c r="G10" s="66">
        <v>2529</v>
      </c>
      <c r="H10" s="66">
        <v>3289</v>
      </c>
      <c r="I10" s="66">
        <v>1194</v>
      </c>
      <c r="J10" s="66">
        <v>3419</v>
      </c>
      <c r="K10" s="66">
        <v>7546</v>
      </c>
      <c r="L10" s="66">
        <v>787</v>
      </c>
      <c r="M10" s="66">
        <v>1162</v>
      </c>
      <c r="N10" s="66">
        <v>1162</v>
      </c>
      <c r="O10" s="114">
        <v>0</v>
      </c>
      <c r="P10" s="115"/>
      <c r="Q10" s="66">
        <v>9</v>
      </c>
      <c r="R10" s="66">
        <v>3</v>
      </c>
      <c r="S10" s="66">
        <v>0</v>
      </c>
      <c r="T10" s="66">
        <v>643</v>
      </c>
      <c r="U10" s="66">
        <v>136</v>
      </c>
      <c r="V10" s="66">
        <v>15</v>
      </c>
      <c r="W10" s="67"/>
      <c r="X10" s="62">
        <v>60</v>
      </c>
    </row>
    <row r="11" spans="1:24" s="2" customFormat="1" ht="26.25" customHeight="1" x14ac:dyDescent="0.25">
      <c r="A11" s="70" t="s">
        <v>103</v>
      </c>
      <c r="B11" s="68">
        <f t="shared" ref="B11:Q11" si="0">SUM(B9:B10)</f>
        <v>542</v>
      </c>
      <c r="C11" s="68">
        <f t="shared" si="0"/>
        <v>282681</v>
      </c>
      <c r="D11" s="68">
        <f t="shared" si="0"/>
        <v>142</v>
      </c>
      <c r="E11" s="68">
        <f t="shared" si="0"/>
        <v>541</v>
      </c>
      <c r="F11" s="68">
        <f t="shared" si="0"/>
        <v>931</v>
      </c>
      <c r="G11" s="69">
        <f t="shared" si="0"/>
        <v>3751</v>
      </c>
      <c r="H11" s="69">
        <f t="shared" si="0"/>
        <v>3722</v>
      </c>
      <c r="I11" s="69">
        <f t="shared" si="0"/>
        <v>1459</v>
      </c>
      <c r="J11" s="69">
        <f t="shared" si="0"/>
        <v>3743</v>
      </c>
      <c r="K11" s="69">
        <f t="shared" si="0"/>
        <v>12978</v>
      </c>
      <c r="L11" s="69">
        <f t="shared" si="0"/>
        <v>2330</v>
      </c>
      <c r="M11" s="69">
        <f t="shared" si="0"/>
        <v>2740</v>
      </c>
      <c r="N11" s="69">
        <f t="shared" si="0"/>
        <v>2740</v>
      </c>
      <c r="O11" s="110">
        <v>0</v>
      </c>
      <c r="P11" s="111"/>
      <c r="Q11" s="69">
        <f t="shared" si="0"/>
        <v>26</v>
      </c>
      <c r="R11" s="69">
        <v>5</v>
      </c>
      <c r="S11" s="69">
        <f>SUM(S9:S10)</f>
        <v>0</v>
      </c>
      <c r="T11" s="69">
        <f>SUM(T9:T10)</f>
        <v>1302</v>
      </c>
      <c r="U11" s="69">
        <f>SUM(U9:U10)</f>
        <v>366</v>
      </c>
      <c r="V11" s="69">
        <f>SUM(V9:V10)</f>
        <v>52</v>
      </c>
      <c r="W11" s="67"/>
      <c r="X11" s="62">
        <f>SUM(X9:X10)</f>
        <v>125</v>
      </c>
    </row>
  </sheetData>
  <dataConsolidate/>
  <mergeCells count="23">
    <mergeCell ref="A4:X4"/>
    <mergeCell ref="Q6:X6"/>
    <mergeCell ref="T7:X7"/>
    <mergeCell ref="A1:C1"/>
    <mergeCell ref="A2:C2"/>
    <mergeCell ref="D6:F7"/>
    <mergeCell ref="B6:C7"/>
    <mergeCell ref="G7:H7"/>
    <mergeCell ref="I7:J7"/>
    <mergeCell ref="K7:L7"/>
    <mergeCell ref="T2:V2"/>
    <mergeCell ref="A3:W3"/>
    <mergeCell ref="G2:H2"/>
    <mergeCell ref="D5:L5"/>
    <mergeCell ref="A6:A8"/>
    <mergeCell ref="G6:J6"/>
    <mergeCell ref="K6:P6"/>
    <mergeCell ref="M7:P7"/>
    <mergeCell ref="O11:P11"/>
    <mergeCell ref="Q7:S7"/>
    <mergeCell ref="O8:P8"/>
    <mergeCell ref="O9:P9"/>
    <mergeCell ref="O10:P10"/>
  </mergeCells>
  <printOptions horizontalCentered="1"/>
  <pageMargins left="0.23622047244094491" right="0.23622047244094491" top="0.35433070866141736" bottom="0.31496062992125984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P10" sqref="P10"/>
    </sheetView>
  </sheetViews>
  <sheetFormatPr defaultRowHeight="15" x14ac:dyDescent="0.25"/>
  <cols>
    <col min="1" max="1" width="12.7109375" customWidth="1"/>
    <col min="2" max="4" width="9" customWidth="1"/>
    <col min="5" max="11" width="9.85546875" customWidth="1"/>
    <col min="12" max="12" width="8" customWidth="1"/>
    <col min="13" max="13" width="6.85546875" customWidth="1"/>
  </cols>
  <sheetData>
    <row r="1" spans="1:13" x14ac:dyDescent="0.25">
      <c r="J1" s="165" t="s">
        <v>188</v>
      </c>
      <c r="K1" s="165"/>
      <c r="L1" s="165"/>
    </row>
    <row r="2" spans="1:13" s="44" customFormat="1" ht="10.5" customHeight="1" x14ac:dyDescent="0.25">
      <c r="J2" s="61"/>
      <c r="K2" s="61"/>
      <c r="L2" s="61"/>
    </row>
    <row r="3" spans="1:13" ht="15.75" x14ac:dyDescent="0.25">
      <c r="A3" s="128" t="s">
        <v>157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ht="15.75" x14ac:dyDescent="0.25">
      <c r="A4" s="28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20.25" customHeight="1" x14ac:dyDescent="0.25">
      <c r="A5" s="163" t="s">
        <v>112</v>
      </c>
      <c r="B5" s="163" t="s">
        <v>169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</row>
    <row r="6" spans="1:13" ht="20.25" customHeight="1" x14ac:dyDescent="0.25">
      <c r="A6" s="163"/>
      <c r="B6" s="163" t="s">
        <v>71</v>
      </c>
      <c r="C6" s="163" t="s">
        <v>72</v>
      </c>
      <c r="D6" s="163" t="s">
        <v>159</v>
      </c>
      <c r="E6" s="163" t="s">
        <v>61</v>
      </c>
      <c r="F6" s="163"/>
      <c r="G6" s="163"/>
      <c r="H6" s="163"/>
      <c r="I6" s="163"/>
      <c r="J6" s="163"/>
      <c r="K6" s="163"/>
      <c r="L6" s="163"/>
      <c r="M6" s="163"/>
    </row>
    <row r="7" spans="1:13" ht="34.5" customHeight="1" x14ac:dyDescent="0.25">
      <c r="A7" s="163"/>
      <c r="B7" s="163"/>
      <c r="C7" s="163"/>
      <c r="D7" s="163"/>
      <c r="E7" s="164" t="s">
        <v>167</v>
      </c>
      <c r="F7" s="164"/>
      <c r="G7" s="164"/>
      <c r="H7" s="164" t="s">
        <v>168</v>
      </c>
      <c r="I7" s="164"/>
      <c r="J7" s="164" t="s">
        <v>69</v>
      </c>
      <c r="K7" s="164"/>
      <c r="L7" s="164"/>
      <c r="M7" s="164"/>
    </row>
    <row r="8" spans="1:13" ht="68.25" customHeight="1" x14ac:dyDescent="0.25">
      <c r="A8" s="163"/>
      <c r="B8" s="163"/>
      <c r="C8" s="163"/>
      <c r="D8" s="163"/>
      <c r="E8" s="36" t="s">
        <v>64</v>
      </c>
      <c r="F8" s="36" t="s">
        <v>65</v>
      </c>
      <c r="G8" s="36" t="s">
        <v>66</v>
      </c>
      <c r="H8" s="29" t="s">
        <v>67</v>
      </c>
      <c r="I8" s="29" t="s">
        <v>68</v>
      </c>
      <c r="J8" s="29" t="s">
        <v>113</v>
      </c>
      <c r="K8" s="29" t="s">
        <v>62</v>
      </c>
      <c r="L8" s="29" t="s">
        <v>63</v>
      </c>
      <c r="M8" s="29" t="s">
        <v>189</v>
      </c>
    </row>
    <row r="9" spans="1:13" ht="28.5" customHeight="1" x14ac:dyDescent="0.25">
      <c r="A9" s="42">
        <v>2013</v>
      </c>
      <c r="B9" s="43">
        <v>20</v>
      </c>
      <c r="C9" s="43">
        <v>17</v>
      </c>
      <c r="D9" s="43">
        <v>4</v>
      </c>
      <c r="E9" s="43">
        <v>0</v>
      </c>
      <c r="F9" s="43">
        <v>1</v>
      </c>
      <c r="G9" s="43">
        <v>12</v>
      </c>
      <c r="H9" s="43">
        <v>4</v>
      </c>
      <c r="I9" s="43">
        <v>5</v>
      </c>
      <c r="J9" s="43">
        <v>3</v>
      </c>
      <c r="K9" s="43">
        <v>0</v>
      </c>
      <c r="L9" s="43">
        <v>6</v>
      </c>
      <c r="M9" s="43">
        <v>8</v>
      </c>
    </row>
    <row r="10" spans="1:13" ht="28.5" customHeight="1" x14ac:dyDescent="0.25">
      <c r="A10" s="42">
        <v>2018</v>
      </c>
      <c r="B10" s="43">
        <v>20</v>
      </c>
      <c r="C10" s="43">
        <v>19</v>
      </c>
      <c r="D10" s="43">
        <v>4</v>
      </c>
      <c r="E10" s="43">
        <v>0</v>
      </c>
      <c r="F10" s="43">
        <v>0</v>
      </c>
      <c r="G10" s="43">
        <v>16</v>
      </c>
      <c r="H10" s="43">
        <v>5</v>
      </c>
      <c r="I10" s="43">
        <v>5</v>
      </c>
      <c r="J10" s="43">
        <v>2</v>
      </c>
      <c r="K10" s="43">
        <v>4</v>
      </c>
      <c r="L10" s="43">
        <v>10</v>
      </c>
      <c r="M10" s="43">
        <v>3</v>
      </c>
    </row>
    <row r="11" spans="1:13" ht="28.5" customHeight="1" x14ac:dyDescent="0.25">
      <c r="A11" s="42">
        <v>2022</v>
      </c>
      <c r="B11" s="43">
        <v>19</v>
      </c>
      <c r="C11" s="43">
        <v>18</v>
      </c>
      <c r="D11" s="43">
        <v>3</v>
      </c>
      <c r="E11" s="43">
        <v>0</v>
      </c>
      <c r="F11" s="43">
        <v>2</v>
      </c>
      <c r="G11" s="43">
        <v>15</v>
      </c>
      <c r="H11" s="43">
        <v>9</v>
      </c>
      <c r="I11" s="43">
        <v>6</v>
      </c>
      <c r="J11" s="43">
        <v>1</v>
      </c>
      <c r="K11" s="43">
        <v>6</v>
      </c>
      <c r="L11" s="43">
        <v>9</v>
      </c>
      <c r="M11" s="43">
        <v>2</v>
      </c>
    </row>
    <row r="12" spans="1:13" ht="15.75" customHeight="1" x14ac:dyDescent="0.25"/>
    <row r="13" spans="1:13" ht="15.75" customHeight="1" x14ac:dyDescent="0.25"/>
    <row r="14" spans="1:13" ht="15.75" customHeight="1" x14ac:dyDescent="0.25"/>
  </sheetData>
  <mergeCells count="11">
    <mergeCell ref="E6:M6"/>
    <mergeCell ref="E7:G7"/>
    <mergeCell ref="H7:I7"/>
    <mergeCell ref="J7:M7"/>
    <mergeCell ref="J1:L1"/>
    <mergeCell ref="A3:M3"/>
    <mergeCell ref="A5:A8"/>
    <mergeCell ref="B5:M5"/>
    <mergeCell ref="B6:B8"/>
    <mergeCell ref="C6:C8"/>
    <mergeCell ref="D6:D8"/>
  </mergeCells>
  <printOptions horizontalCentered="1"/>
  <pageMargins left="0.23622047244094491" right="0.23622047244094491" top="0.35433070866141736" bottom="0.31496062992125984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P5" sqref="P5"/>
    </sheetView>
  </sheetViews>
  <sheetFormatPr defaultRowHeight="15" x14ac:dyDescent="0.25"/>
  <cols>
    <col min="1" max="1" width="8.5703125" style="87" customWidth="1"/>
    <col min="2" max="2" width="8.85546875" style="87" customWidth="1"/>
    <col min="3" max="4" width="9.5703125" style="87" customWidth="1"/>
    <col min="5" max="11" width="10" style="87" customWidth="1"/>
    <col min="12" max="12" width="8.85546875" style="87" customWidth="1"/>
    <col min="13" max="13" width="9" style="87" customWidth="1"/>
    <col min="14" max="16384" width="9.140625" style="87"/>
  </cols>
  <sheetData>
    <row r="1" spans="1:13" x14ac:dyDescent="0.25">
      <c r="K1" s="88"/>
      <c r="L1" s="88" t="s">
        <v>190</v>
      </c>
      <c r="M1" s="88"/>
    </row>
    <row r="2" spans="1:13" ht="18.75" customHeight="1" x14ac:dyDescent="0.25">
      <c r="A2" s="129" t="s">
        <v>194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18.75" x14ac:dyDescent="0.25">
      <c r="A3" s="48"/>
    </row>
    <row r="4" spans="1:13" ht="24.75" customHeight="1" x14ac:dyDescent="0.25">
      <c r="A4" s="163" t="s">
        <v>112</v>
      </c>
      <c r="B4" s="163" t="s">
        <v>161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</row>
    <row r="5" spans="1:13" ht="24.75" customHeight="1" x14ac:dyDescent="0.25">
      <c r="A5" s="163"/>
      <c r="B5" s="163" t="s">
        <v>71</v>
      </c>
      <c r="C5" s="163" t="s">
        <v>72</v>
      </c>
      <c r="D5" s="163" t="s">
        <v>73</v>
      </c>
      <c r="E5" s="163" t="s">
        <v>61</v>
      </c>
      <c r="F5" s="163"/>
      <c r="G5" s="163"/>
      <c r="H5" s="163"/>
      <c r="I5" s="163"/>
      <c r="J5" s="163"/>
      <c r="K5" s="163"/>
      <c r="L5" s="163"/>
      <c r="M5" s="163"/>
    </row>
    <row r="6" spans="1:13" ht="24.75" customHeight="1" x14ac:dyDescent="0.25">
      <c r="A6" s="163"/>
      <c r="B6" s="163"/>
      <c r="C6" s="163"/>
      <c r="D6" s="163"/>
      <c r="E6" s="164" t="s">
        <v>167</v>
      </c>
      <c r="F6" s="164"/>
      <c r="G6" s="164"/>
      <c r="H6" s="164" t="s">
        <v>168</v>
      </c>
      <c r="I6" s="164"/>
      <c r="J6" s="164" t="s">
        <v>69</v>
      </c>
      <c r="K6" s="164"/>
      <c r="L6" s="164"/>
      <c r="M6" s="164"/>
    </row>
    <row r="7" spans="1:13" ht="47.25" x14ac:dyDescent="0.25">
      <c r="A7" s="163"/>
      <c r="B7" s="163"/>
      <c r="C7" s="163"/>
      <c r="D7" s="163"/>
      <c r="E7" s="102" t="s">
        <v>64</v>
      </c>
      <c r="F7" s="102" t="s">
        <v>65</v>
      </c>
      <c r="G7" s="102" t="s">
        <v>66</v>
      </c>
      <c r="H7" s="54" t="s">
        <v>67</v>
      </c>
      <c r="I7" s="54" t="s">
        <v>68</v>
      </c>
      <c r="J7" s="54" t="s">
        <v>113</v>
      </c>
      <c r="K7" s="54" t="s">
        <v>62</v>
      </c>
      <c r="L7" s="54" t="s">
        <v>63</v>
      </c>
      <c r="M7" s="54" t="s">
        <v>189</v>
      </c>
    </row>
    <row r="8" spans="1:13" s="95" customFormat="1" ht="24" customHeight="1" x14ac:dyDescent="0.25">
      <c r="A8" s="37">
        <v>2013</v>
      </c>
      <c r="B8" s="94">
        <v>165</v>
      </c>
      <c r="C8" s="94">
        <v>157</v>
      </c>
      <c r="D8" s="94">
        <v>30</v>
      </c>
      <c r="E8" s="94">
        <v>0</v>
      </c>
      <c r="F8" s="94">
        <v>4</v>
      </c>
      <c r="G8" s="94">
        <v>93</v>
      </c>
      <c r="H8" s="94">
        <v>21</v>
      </c>
      <c r="I8" s="94">
        <v>35</v>
      </c>
      <c r="J8" s="94">
        <v>0</v>
      </c>
      <c r="K8" s="94">
        <v>14</v>
      </c>
      <c r="L8" s="94">
        <v>69</v>
      </c>
      <c r="M8" s="94">
        <v>20</v>
      </c>
    </row>
    <row r="9" spans="1:13" s="95" customFormat="1" ht="24" customHeight="1" x14ac:dyDescent="0.25">
      <c r="A9" s="37">
        <v>2018</v>
      </c>
      <c r="B9" s="94">
        <v>165</v>
      </c>
      <c r="C9" s="94">
        <v>150</v>
      </c>
      <c r="D9" s="94">
        <v>30</v>
      </c>
      <c r="E9" s="94">
        <v>0</v>
      </c>
      <c r="F9" s="94">
        <v>10</v>
      </c>
      <c r="G9" s="94">
        <v>122</v>
      </c>
      <c r="H9" s="94">
        <v>50</v>
      </c>
      <c r="I9" s="94">
        <v>57</v>
      </c>
      <c r="J9" s="94">
        <v>0</v>
      </c>
      <c r="K9" s="94">
        <v>42</v>
      </c>
      <c r="L9" s="94">
        <v>78</v>
      </c>
      <c r="M9" s="94">
        <v>19</v>
      </c>
    </row>
    <row r="10" spans="1:13" s="95" customFormat="1" ht="24" customHeight="1" x14ac:dyDescent="0.25">
      <c r="A10" s="37">
        <v>2022</v>
      </c>
      <c r="B10" s="94">
        <v>165</v>
      </c>
      <c r="C10" s="94">
        <v>134</v>
      </c>
      <c r="D10" s="94">
        <v>23</v>
      </c>
      <c r="E10" s="94">
        <v>0</v>
      </c>
      <c r="F10" s="94">
        <v>13</v>
      </c>
      <c r="G10" s="94">
        <v>107</v>
      </c>
      <c r="H10" s="94">
        <v>49</v>
      </c>
      <c r="I10" s="94">
        <v>52</v>
      </c>
      <c r="J10" s="94">
        <v>7</v>
      </c>
      <c r="K10" s="94">
        <v>43</v>
      </c>
      <c r="L10" s="94">
        <v>56</v>
      </c>
      <c r="M10" s="94">
        <v>122</v>
      </c>
    </row>
  </sheetData>
  <mergeCells count="10">
    <mergeCell ref="E6:G6"/>
    <mergeCell ref="H6:I6"/>
    <mergeCell ref="J6:M6"/>
    <mergeCell ref="A2:M2"/>
    <mergeCell ref="A4:A7"/>
    <mergeCell ref="B4:M4"/>
    <mergeCell ref="B5:B7"/>
    <mergeCell ref="C5:C7"/>
    <mergeCell ref="D5:D7"/>
    <mergeCell ref="E5:M5"/>
  </mergeCells>
  <printOptions horizontalCentered="1"/>
  <pageMargins left="0.23622047244094491" right="0.43307086614173229" top="0.35433070866141736" bottom="0.31496062992125984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"/>
  <sheetViews>
    <sheetView zoomScaleNormal="100" workbookViewId="0">
      <selection activeCell="N28" sqref="N28"/>
    </sheetView>
  </sheetViews>
  <sheetFormatPr defaultRowHeight="15" x14ac:dyDescent="0.25"/>
  <cols>
    <col min="1" max="1" width="6.42578125" style="87" bestFit="1" customWidth="1"/>
    <col min="2" max="2" width="6.42578125" style="87" customWidth="1"/>
    <col min="3" max="3" width="7.7109375" style="87" customWidth="1"/>
    <col min="4" max="4" width="9" style="87" customWidth="1"/>
    <col min="5" max="5" width="14.5703125" style="87" customWidth="1"/>
    <col min="6" max="6" width="7.5703125" style="87" customWidth="1"/>
    <col min="7" max="7" width="15.42578125" style="87" customWidth="1"/>
    <col min="8" max="8" width="9" style="87" customWidth="1"/>
    <col min="9" max="9" width="7.28515625" style="87" customWidth="1"/>
    <col min="10" max="10" width="7.42578125" style="87" customWidth="1"/>
    <col min="11" max="12" width="8.42578125" style="87" customWidth="1"/>
    <col min="13" max="14" width="7.7109375" style="87" customWidth="1"/>
    <col min="15" max="15" width="7.5703125" style="87" customWidth="1"/>
    <col min="16" max="16384" width="9.140625" style="87"/>
  </cols>
  <sheetData>
    <row r="2" spans="1:15" x14ac:dyDescent="0.25">
      <c r="M2" s="165" t="s">
        <v>187</v>
      </c>
      <c r="N2" s="165"/>
      <c r="O2" s="165"/>
    </row>
    <row r="3" spans="1:15" ht="18.75" customHeight="1" x14ac:dyDescent="0.25">
      <c r="A3" s="129" t="s">
        <v>116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5" ht="18.75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15" ht="18.75" customHeight="1" x14ac:dyDescent="0.25">
      <c r="A5" s="168" t="s">
        <v>111</v>
      </c>
      <c r="B5" s="60"/>
      <c r="C5" s="60"/>
      <c r="D5" s="171" t="s">
        <v>74</v>
      </c>
      <c r="E5" s="172"/>
      <c r="F5" s="172"/>
      <c r="G5" s="172"/>
      <c r="H5" s="173"/>
      <c r="I5" s="171" t="s">
        <v>76</v>
      </c>
      <c r="J5" s="172"/>
      <c r="K5" s="172"/>
      <c r="L5" s="172"/>
      <c r="M5" s="172"/>
      <c r="N5" s="172"/>
      <c r="O5" s="173"/>
    </row>
    <row r="6" spans="1:15" ht="49.5" customHeight="1" x14ac:dyDescent="0.25">
      <c r="A6" s="169"/>
      <c r="B6" s="166" t="s">
        <v>114</v>
      </c>
      <c r="C6" s="166" t="s">
        <v>115</v>
      </c>
      <c r="D6" s="166" t="s">
        <v>75</v>
      </c>
      <c r="E6" s="166" t="s">
        <v>98</v>
      </c>
      <c r="F6" s="166" t="s">
        <v>195</v>
      </c>
      <c r="G6" s="166" t="s">
        <v>196</v>
      </c>
      <c r="H6" s="166" t="s">
        <v>99</v>
      </c>
      <c r="I6" s="174" t="s">
        <v>77</v>
      </c>
      <c r="J6" s="175"/>
      <c r="K6" s="166" t="s">
        <v>80</v>
      </c>
      <c r="L6" s="166" t="s">
        <v>81</v>
      </c>
      <c r="M6" s="166" t="s">
        <v>82</v>
      </c>
      <c r="N6" s="166" t="s">
        <v>83</v>
      </c>
      <c r="O6" s="166" t="s">
        <v>84</v>
      </c>
    </row>
    <row r="7" spans="1:15" ht="97.5" customHeight="1" x14ac:dyDescent="0.25">
      <c r="A7" s="170"/>
      <c r="B7" s="167"/>
      <c r="C7" s="167"/>
      <c r="D7" s="167"/>
      <c r="E7" s="167"/>
      <c r="F7" s="167"/>
      <c r="G7" s="167"/>
      <c r="H7" s="167"/>
      <c r="I7" s="93" t="s">
        <v>78</v>
      </c>
      <c r="J7" s="93" t="s">
        <v>79</v>
      </c>
      <c r="K7" s="167"/>
      <c r="L7" s="167"/>
      <c r="M7" s="167"/>
      <c r="N7" s="167"/>
      <c r="O7" s="167"/>
    </row>
    <row r="8" spans="1:15" ht="35.25" customHeight="1" x14ac:dyDescent="0.25">
      <c r="A8" s="64">
        <v>2013</v>
      </c>
      <c r="B8" s="64">
        <v>660</v>
      </c>
      <c r="C8" s="96">
        <v>21339</v>
      </c>
      <c r="D8" s="97">
        <v>6573</v>
      </c>
      <c r="E8" s="51" t="s">
        <v>191</v>
      </c>
      <c r="F8" s="103">
        <v>1452</v>
      </c>
      <c r="G8" s="104" t="s">
        <v>198</v>
      </c>
      <c r="H8" s="71">
        <v>732</v>
      </c>
      <c r="I8" s="98">
        <v>4</v>
      </c>
      <c r="J8" s="98">
        <v>8</v>
      </c>
      <c r="K8" s="97">
        <v>195724</v>
      </c>
      <c r="L8" s="99">
        <v>0.41</v>
      </c>
      <c r="M8" s="71">
        <v>197</v>
      </c>
      <c r="N8" s="71">
        <v>43</v>
      </c>
      <c r="O8" s="97">
        <v>715</v>
      </c>
    </row>
    <row r="9" spans="1:15" ht="42" customHeight="1" x14ac:dyDescent="0.25">
      <c r="A9" s="64">
        <v>2018</v>
      </c>
      <c r="B9" s="64">
        <v>685</v>
      </c>
      <c r="C9" s="96">
        <v>27728</v>
      </c>
      <c r="D9" s="97">
        <v>8469</v>
      </c>
      <c r="E9" s="51" t="s">
        <v>192</v>
      </c>
      <c r="F9" s="103">
        <v>1438</v>
      </c>
      <c r="G9" s="105" t="s">
        <v>199</v>
      </c>
      <c r="H9" s="71">
        <v>815</v>
      </c>
      <c r="I9" s="98">
        <v>5</v>
      </c>
      <c r="J9" s="98">
        <v>6</v>
      </c>
      <c r="K9" s="97">
        <v>218367</v>
      </c>
      <c r="L9" s="99">
        <v>0.42</v>
      </c>
      <c r="M9" s="71">
        <v>84</v>
      </c>
      <c r="N9" s="71">
        <v>38</v>
      </c>
      <c r="O9" s="97">
        <v>1036</v>
      </c>
    </row>
    <row r="10" spans="1:15" ht="35.25" customHeight="1" x14ac:dyDescent="0.25">
      <c r="A10" s="64">
        <v>2022</v>
      </c>
      <c r="B10" s="64">
        <v>668</v>
      </c>
      <c r="C10" s="96">
        <v>31364</v>
      </c>
      <c r="D10" s="97">
        <v>9850</v>
      </c>
      <c r="E10" s="51" t="s">
        <v>193</v>
      </c>
      <c r="F10" s="103">
        <v>1458</v>
      </c>
      <c r="G10" s="105" t="s">
        <v>200</v>
      </c>
      <c r="H10" s="71">
        <v>678</v>
      </c>
      <c r="I10" s="98">
        <v>5</v>
      </c>
      <c r="J10" s="98">
        <v>9</v>
      </c>
      <c r="K10" s="97">
        <v>230357</v>
      </c>
      <c r="L10" s="99">
        <v>0.42</v>
      </c>
      <c r="M10" s="71">
        <v>92</v>
      </c>
      <c r="N10" s="71">
        <v>45</v>
      </c>
      <c r="O10" s="97">
        <v>1280</v>
      </c>
    </row>
  </sheetData>
  <mergeCells count="18">
    <mergeCell ref="M2:O2"/>
    <mergeCell ref="F6:F7"/>
    <mergeCell ref="G6:G7"/>
    <mergeCell ref="A3:O3"/>
    <mergeCell ref="O6:O7"/>
    <mergeCell ref="B6:B7"/>
    <mergeCell ref="C6:C7"/>
    <mergeCell ref="H6:H7"/>
    <mergeCell ref="I6:J6"/>
    <mergeCell ref="K6:K7"/>
    <mergeCell ref="L6:L7"/>
    <mergeCell ref="M6:M7"/>
    <mergeCell ref="N6:N7"/>
    <mergeCell ref="A5:A7"/>
    <mergeCell ref="D5:H5"/>
    <mergeCell ref="I5:O5"/>
    <mergeCell ref="D6:D7"/>
    <mergeCell ref="E6:E7"/>
  </mergeCells>
  <printOptions horizontalCentered="1"/>
  <pageMargins left="0.23622047244094491" right="0.43307086614173229" top="0.35433070866141736" bottom="0.31496062992125984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tabSelected="1" topLeftCell="B1" zoomScale="96" zoomScaleNormal="96" workbookViewId="0">
      <selection activeCell="O9" sqref="O8:O9"/>
    </sheetView>
  </sheetViews>
  <sheetFormatPr defaultRowHeight="15" x14ac:dyDescent="0.25"/>
  <cols>
    <col min="1" max="1" width="14.140625" customWidth="1"/>
    <col min="2" max="11" width="11.7109375" customWidth="1"/>
  </cols>
  <sheetData>
    <row r="2" spans="1:11" x14ac:dyDescent="0.25">
      <c r="I2" s="165" t="s">
        <v>186</v>
      </c>
      <c r="J2" s="165"/>
      <c r="K2" s="165"/>
    </row>
    <row r="3" spans="1:11" ht="18.75" customHeight="1" x14ac:dyDescent="0.25">
      <c r="A3" s="176" t="s">
        <v>117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1" ht="15.75" x14ac:dyDescent="0.25">
      <c r="A4" s="22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8.75" customHeight="1" x14ac:dyDescent="0.25">
      <c r="A5" s="163" t="s">
        <v>100</v>
      </c>
      <c r="B5" s="171" t="s">
        <v>85</v>
      </c>
      <c r="C5" s="172"/>
      <c r="D5" s="172"/>
      <c r="E5" s="172"/>
      <c r="F5" s="172"/>
      <c r="G5" s="172"/>
      <c r="H5" s="172"/>
      <c r="I5" s="172"/>
      <c r="J5" s="172"/>
      <c r="K5" s="173"/>
    </row>
    <row r="6" spans="1:11" ht="49.5" customHeight="1" x14ac:dyDescent="0.25">
      <c r="A6" s="163"/>
      <c r="B6" s="177" t="s">
        <v>97</v>
      </c>
      <c r="C6" s="177"/>
      <c r="D6" s="177" t="s">
        <v>88</v>
      </c>
      <c r="E6" s="177"/>
      <c r="F6" s="177"/>
      <c r="G6" s="177"/>
      <c r="H6" s="177" t="s">
        <v>92</v>
      </c>
      <c r="I6" s="177"/>
      <c r="J6" s="177" t="s">
        <v>95</v>
      </c>
      <c r="K6" s="177"/>
    </row>
    <row r="7" spans="1:11" ht="55.5" customHeight="1" x14ac:dyDescent="0.25">
      <c r="A7" s="163"/>
      <c r="B7" s="27" t="s">
        <v>86</v>
      </c>
      <c r="C7" s="27" t="s">
        <v>87</v>
      </c>
      <c r="D7" s="27" t="s">
        <v>89</v>
      </c>
      <c r="E7" s="27" t="s">
        <v>90</v>
      </c>
      <c r="F7" s="27" t="s">
        <v>91</v>
      </c>
      <c r="G7" s="27" t="s">
        <v>96</v>
      </c>
      <c r="H7" s="27" t="s">
        <v>93</v>
      </c>
      <c r="I7" s="27" t="s">
        <v>94</v>
      </c>
      <c r="J7" s="27" t="s">
        <v>86</v>
      </c>
      <c r="K7" s="27" t="s">
        <v>87</v>
      </c>
    </row>
    <row r="8" spans="1:11" ht="34.5" customHeight="1" x14ac:dyDescent="0.25">
      <c r="A8" s="42" t="s">
        <v>101</v>
      </c>
      <c r="B8" s="91">
        <v>691</v>
      </c>
      <c r="C8" s="91">
        <v>209</v>
      </c>
      <c r="D8" s="91">
        <v>268</v>
      </c>
      <c r="E8" s="91">
        <v>327</v>
      </c>
      <c r="F8" s="91">
        <v>84</v>
      </c>
      <c r="G8" s="91">
        <v>26</v>
      </c>
      <c r="H8" s="91">
        <v>0</v>
      </c>
      <c r="I8" s="91">
        <v>0</v>
      </c>
      <c r="J8" s="91">
        <v>445</v>
      </c>
      <c r="K8" s="91">
        <v>347</v>
      </c>
    </row>
    <row r="9" spans="1:11" ht="34.5" customHeight="1" x14ac:dyDescent="0.25">
      <c r="A9" s="42" t="s">
        <v>102</v>
      </c>
      <c r="B9" s="91">
        <v>1081</v>
      </c>
      <c r="C9" s="91">
        <v>676</v>
      </c>
      <c r="D9" s="91">
        <v>733</v>
      </c>
      <c r="E9" s="91">
        <v>619</v>
      </c>
      <c r="F9" s="91">
        <v>190</v>
      </c>
      <c r="G9" s="91">
        <v>63</v>
      </c>
      <c r="H9" s="91">
        <v>0</v>
      </c>
      <c r="I9" s="91">
        <v>0</v>
      </c>
      <c r="J9" s="91">
        <v>757</v>
      </c>
      <c r="K9" s="91">
        <v>583</v>
      </c>
    </row>
    <row r="10" spans="1:11" ht="34.5" customHeight="1" x14ac:dyDescent="0.25">
      <c r="A10" s="41" t="s">
        <v>103</v>
      </c>
      <c r="B10" s="92">
        <f t="shared" ref="B10:K10" si="0">SUM(B8:B9)</f>
        <v>1772</v>
      </c>
      <c r="C10" s="92">
        <f t="shared" si="0"/>
        <v>885</v>
      </c>
      <c r="D10" s="92">
        <f t="shared" si="0"/>
        <v>1001</v>
      </c>
      <c r="E10" s="92">
        <f t="shared" si="0"/>
        <v>946</v>
      </c>
      <c r="F10" s="92">
        <f t="shared" si="0"/>
        <v>274</v>
      </c>
      <c r="G10" s="92">
        <f t="shared" si="0"/>
        <v>89</v>
      </c>
      <c r="H10" s="92">
        <f t="shared" si="0"/>
        <v>0</v>
      </c>
      <c r="I10" s="92">
        <f t="shared" si="0"/>
        <v>0</v>
      </c>
      <c r="J10" s="92">
        <f t="shared" si="0"/>
        <v>1202</v>
      </c>
      <c r="K10" s="92">
        <f t="shared" si="0"/>
        <v>930</v>
      </c>
    </row>
  </sheetData>
  <mergeCells count="8">
    <mergeCell ref="I2:K2"/>
    <mergeCell ref="A3:K3"/>
    <mergeCell ref="A5:A7"/>
    <mergeCell ref="B6:C6"/>
    <mergeCell ref="B5:K5"/>
    <mergeCell ref="H6:I6"/>
    <mergeCell ref="J6:K6"/>
    <mergeCell ref="D6:G6"/>
  </mergeCells>
  <printOptions horizontalCentered="1"/>
  <pageMargins left="0.23622047244094491" right="0.43307086614173229" top="0.35433070866141736" bottom="0.3149606299212598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Normal="100" workbookViewId="0">
      <selection activeCell="K1" sqref="K1:M1"/>
    </sheetView>
  </sheetViews>
  <sheetFormatPr defaultRowHeight="16.5" x14ac:dyDescent="0.25"/>
  <cols>
    <col min="1" max="1" width="19.140625" style="4" customWidth="1"/>
    <col min="2" max="2" width="8.42578125" style="4" customWidth="1"/>
    <col min="3" max="3" width="11.5703125" style="4" customWidth="1"/>
    <col min="4" max="6" width="8.42578125" style="4" customWidth="1"/>
    <col min="7" max="7" width="13.85546875" style="4" customWidth="1"/>
    <col min="8" max="11" width="8.42578125" style="4" customWidth="1"/>
    <col min="12" max="12" width="11.140625" style="4" customWidth="1"/>
    <col min="13" max="13" width="8.42578125" style="4" customWidth="1"/>
    <col min="14" max="16384" width="9.140625" style="4"/>
  </cols>
  <sheetData>
    <row r="1" spans="1:13" s="16" customFormat="1" x14ac:dyDescent="0.25">
      <c r="K1" s="127" t="s">
        <v>177</v>
      </c>
      <c r="L1" s="127"/>
      <c r="M1" s="127"/>
    </row>
    <row r="2" spans="1:13" s="2" customFormat="1" ht="26.25" customHeight="1" x14ac:dyDescent="0.25">
      <c r="A2" s="128" t="s">
        <v>141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3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32.25" customHeight="1" x14ac:dyDescent="0.25">
      <c r="A4" s="107" t="s">
        <v>100</v>
      </c>
      <c r="B4" s="117" t="s">
        <v>1</v>
      </c>
      <c r="C4" s="119"/>
      <c r="D4" s="117" t="s">
        <v>104</v>
      </c>
      <c r="E4" s="118"/>
      <c r="F4" s="118"/>
      <c r="G4" s="119"/>
      <c r="H4" s="107" t="s">
        <v>7</v>
      </c>
      <c r="I4" s="107"/>
      <c r="J4" s="107"/>
      <c r="K4" s="107"/>
      <c r="L4" s="107"/>
      <c r="M4" s="107"/>
    </row>
    <row r="5" spans="1:13" ht="32.25" customHeight="1" x14ac:dyDescent="0.25">
      <c r="A5" s="107"/>
      <c r="B5" s="130"/>
      <c r="C5" s="131"/>
      <c r="D5" s="130"/>
      <c r="E5" s="132"/>
      <c r="F5" s="132"/>
      <c r="G5" s="131"/>
      <c r="H5" s="109" t="s">
        <v>8</v>
      </c>
      <c r="I5" s="109"/>
      <c r="J5" s="109"/>
      <c r="K5" s="109" t="s">
        <v>12</v>
      </c>
      <c r="L5" s="109"/>
      <c r="M5" s="109"/>
    </row>
    <row r="6" spans="1:13" ht="102.75" customHeight="1" x14ac:dyDescent="0.25">
      <c r="A6" s="107"/>
      <c r="B6" s="21" t="s">
        <v>3</v>
      </c>
      <c r="C6" s="21" t="s">
        <v>2</v>
      </c>
      <c r="D6" s="21" t="s">
        <v>105</v>
      </c>
      <c r="E6" s="21" t="s">
        <v>76</v>
      </c>
      <c r="F6" s="21" t="s">
        <v>106</v>
      </c>
      <c r="G6" s="21" t="s">
        <v>107</v>
      </c>
      <c r="H6" s="21" t="s">
        <v>108</v>
      </c>
      <c r="I6" s="21" t="s">
        <v>9</v>
      </c>
      <c r="J6" s="21" t="s">
        <v>11</v>
      </c>
      <c r="K6" s="21" t="s">
        <v>108</v>
      </c>
      <c r="L6" s="21" t="s">
        <v>9</v>
      </c>
      <c r="M6" s="21" t="s">
        <v>11</v>
      </c>
    </row>
    <row r="7" spans="1:13" s="2" customFormat="1" ht="24.75" customHeight="1" x14ac:dyDescent="0.25">
      <c r="A7" s="37" t="s">
        <v>101</v>
      </c>
      <c r="B7" s="62">
        <v>57</v>
      </c>
      <c r="C7" s="62">
        <v>15489</v>
      </c>
      <c r="D7" s="62">
        <v>154</v>
      </c>
      <c r="E7" s="62">
        <v>109</v>
      </c>
      <c r="F7" s="62">
        <v>151</v>
      </c>
      <c r="G7" s="62">
        <v>210</v>
      </c>
      <c r="H7" s="62">
        <v>75</v>
      </c>
      <c r="I7" s="62">
        <v>181</v>
      </c>
      <c r="J7" s="62">
        <v>0</v>
      </c>
      <c r="K7" s="62">
        <v>103</v>
      </c>
      <c r="L7" s="62">
        <v>216</v>
      </c>
      <c r="M7" s="62">
        <v>0</v>
      </c>
    </row>
    <row r="8" spans="1:13" s="2" customFormat="1" ht="24.75" customHeight="1" x14ac:dyDescent="0.25">
      <c r="A8" s="37" t="s">
        <v>102</v>
      </c>
      <c r="B8" s="62">
        <v>42</v>
      </c>
      <c r="C8" s="62">
        <v>12530</v>
      </c>
      <c r="D8" s="62">
        <v>178</v>
      </c>
      <c r="E8" s="62">
        <v>134</v>
      </c>
      <c r="F8" s="62">
        <v>173</v>
      </c>
      <c r="G8" s="62">
        <v>183</v>
      </c>
      <c r="H8" s="62">
        <v>86</v>
      </c>
      <c r="I8" s="62">
        <v>258</v>
      </c>
      <c r="J8" s="62">
        <v>0</v>
      </c>
      <c r="K8" s="62">
        <v>231</v>
      </c>
      <c r="L8" s="62">
        <v>325</v>
      </c>
      <c r="M8" s="62">
        <v>0</v>
      </c>
    </row>
    <row r="9" spans="1:13" s="2" customFormat="1" ht="24.75" customHeight="1" x14ac:dyDescent="0.25">
      <c r="A9" s="38" t="s">
        <v>103</v>
      </c>
      <c r="B9" s="63">
        <f t="shared" ref="B9:M9" si="0">SUM(B7:B8)</f>
        <v>99</v>
      </c>
      <c r="C9" s="63">
        <f t="shared" si="0"/>
        <v>28019</v>
      </c>
      <c r="D9" s="63">
        <f t="shared" si="0"/>
        <v>332</v>
      </c>
      <c r="E9" s="63">
        <f t="shared" si="0"/>
        <v>243</v>
      </c>
      <c r="F9" s="63">
        <f t="shared" si="0"/>
        <v>324</v>
      </c>
      <c r="G9" s="63">
        <f t="shared" si="0"/>
        <v>393</v>
      </c>
      <c r="H9" s="63">
        <f t="shared" si="0"/>
        <v>161</v>
      </c>
      <c r="I9" s="63">
        <f t="shared" si="0"/>
        <v>439</v>
      </c>
      <c r="J9" s="63">
        <f t="shared" si="0"/>
        <v>0</v>
      </c>
      <c r="K9" s="63">
        <f t="shared" si="0"/>
        <v>334</v>
      </c>
      <c r="L9" s="63">
        <f t="shared" si="0"/>
        <v>541</v>
      </c>
      <c r="M9" s="63">
        <f t="shared" si="0"/>
        <v>0</v>
      </c>
    </row>
  </sheetData>
  <dataConsolidate/>
  <mergeCells count="8">
    <mergeCell ref="K1:M1"/>
    <mergeCell ref="B4:C5"/>
    <mergeCell ref="D4:G5"/>
    <mergeCell ref="A2:M2"/>
    <mergeCell ref="H5:J5"/>
    <mergeCell ref="K5:M5"/>
    <mergeCell ref="A4:A6"/>
    <mergeCell ref="H4:M4"/>
  </mergeCells>
  <printOptions horizontalCentered="1"/>
  <pageMargins left="0.45" right="0.45" top="0.75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Normal="100" workbookViewId="0">
      <selection activeCell="J1" sqref="J1"/>
    </sheetView>
  </sheetViews>
  <sheetFormatPr defaultRowHeight="16.5" x14ac:dyDescent="0.25"/>
  <cols>
    <col min="1" max="1" width="14.85546875" style="1" customWidth="1"/>
    <col min="2" max="2" width="13" style="9" customWidth="1"/>
    <col min="3" max="3" width="10.42578125" style="1" customWidth="1"/>
    <col min="4" max="4" width="12.28515625" style="9" customWidth="1"/>
    <col min="5" max="5" width="9.85546875" style="1" customWidth="1"/>
    <col min="6" max="6" width="9.28515625" style="1" customWidth="1"/>
    <col min="7" max="7" width="10.85546875" style="1" customWidth="1"/>
    <col min="8" max="8" width="12.7109375" style="9" customWidth="1"/>
    <col min="9" max="9" width="14.140625" style="1" customWidth="1"/>
    <col min="10" max="10" width="11.28515625" style="1" customWidth="1"/>
    <col min="11" max="11" width="12.140625" style="1" customWidth="1"/>
    <col min="12" max="16384" width="9.140625" style="1"/>
  </cols>
  <sheetData>
    <row r="1" spans="1:12" s="45" customFormat="1" x14ac:dyDescent="0.25">
      <c r="J1" s="55" t="s">
        <v>178</v>
      </c>
    </row>
    <row r="2" spans="1:12" ht="29.25" customHeight="1" x14ac:dyDescent="0.25">
      <c r="A2" s="128" t="s">
        <v>119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57"/>
    </row>
    <row r="3" spans="1:12" s="16" customFormat="1" ht="16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32"/>
      <c r="K3" s="32"/>
    </row>
    <row r="4" spans="1:12" s="2" customFormat="1" ht="3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32"/>
      <c r="K4" s="32"/>
    </row>
    <row r="5" spans="1:12" ht="0.7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32"/>
      <c r="K5" s="32"/>
    </row>
    <row r="6" spans="1:12" ht="33" customHeight="1" x14ac:dyDescent="0.25">
      <c r="A6" s="106" t="s">
        <v>100</v>
      </c>
      <c r="B6" s="135" t="s">
        <v>109</v>
      </c>
      <c r="C6" s="138" t="s">
        <v>143</v>
      </c>
      <c r="D6" s="139"/>
      <c r="E6" s="140"/>
      <c r="F6" s="141" t="s">
        <v>110</v>
      </c>
      <c r="G6" s="142"/>
      <c r="H6" s="138" t="s">
        <v>144</v>
      </c>
      <c r="I6" s="139"/>
      <c r="J6" s="139"/>
      <c r="K6" s="140"/>
    </row>
    <row r="7" spans="1:12" s="20" customFormat="1" ht="28.5" customHeight="1" x14ac:dyDescent="0.25">
      <c r="A7" s="133"/>
      <c r="B7" s="136"/>
      <c r="C7" s="145" t="s">
        <v>24</v>
      </c>
      <c r="D7" s="145" t="s">
        <v>25</v>
      </c>
      <c r="E7" s="145" t="s">
        <v>26</v>
      </c>
      <c r="F7" s="143"/>
      <c r="G7" s="144"/>
      <c r="H7" s="138" t="s">
        <v>145</v>
      </c>
      <c r="I7" s="140"/>
      <c r="J7" s="138" t="s">
        <v>146</v>
      </c>
      <c r="K7" s="140"/>
    </row>
    <row r="8" spans="1:12" s="30" customFormat="1" ht="42.75" customHeight="1" x14ac:dyDescent="0.25">
      <c r="A8" s="134"/>
      <c r="B8" s="137"/>
      <c r="C8" s="146"/>
      <c r="D8" s="146"/>
      <c r="E8" s="146"/>
      <c r="F8" s="51" t="s">
        <v>108</v>
      </c>
      <c r="G8" s="51" t="s">
        <v>126</v>
      </c>
      <c r="H8" s="51" t="s">
        <v>164</v>
      </c>
      <c r="I8" s="51" t="s">
        <v>126</v>
      </c>
      <c r="J8" s="51" t="s">
        <v>164</v>
      </c>
      <c r="K8" s="51" t="s">
        <v>126</v>
      </c>
    </row>
    <row r="9" spans="1:12" s="30" customFormat="1" ht="34.5" customHeight="1" x14ac:dyDescent="0.25">
      <c r="A9" s="37" t="s">
        <v>101</v>
      </c>
      <c r="B9" s="77">
        <v>210</v>
      </c>
      <c r="C9" s="62">
        <v>1591</v>
      </c>
      <c r="D9" s="62">
        <v>1591</v>
      </c>
      <c r="E9" s="62">
        <v>0</v>
      </c>
      <c r="F9" s="62">
        <v>47</v>
      </c>
      <c r="G9" s="62">
        <v>705</v>
      </c>
      <c r="H9" s="62">
        <v>2248</v>
      </c>
      <c r="I9" s="62">
        <v>101160</v>
      </c>
      <c r="J9" s="78">
        <v>238</v>
      </c>
      <c r="K9" s="78">
        <v>17850</v>
      </c>
    </row>
    <row r="10" spans="1:12" s="30" customFormat="1" ht="45.75" customHeight="1" x14ac:dyDescent="0.25">
      <c r="A10" s="37" t="s">
        <v>102</v>
      </c>
      <c r="B10" s="77">
        <v>420</v>
      </c>
      <c r="C10" s="62">
        <v>723</v>
      </c>
      <c r="D10" s="62">
        <v>723</v>
      </c>
      <c r="E10" s="62">
        <v>0</v>
      </c>
      <c r="F10" s="62">
        <v>33</v>
      </c>
      <c r="G10" s="62">
        <v>495</v>
      </c>
      <c r="H10" s="62">
        <v>2040</v>
      </c>
      <c r="I10" s="62">
        <v>102000</v>
      </c>
      <c r="J10" s="78">
        <v>145</v>
      </c>
      <c r="K10" s="78">
        <v>11600</v>
      </c>
    </row>
    <row r="11" spans="1:12" ht="31.5" customHeight="1" x14ac:dyDescent="0.25">
      <c r="A11" s="38" t="s">
        <v>103</v>
      </c>
      <c r="B11" s="79">
        <f t="shared" ref="B11:K11" si="0">SUM(B9:B10)</f>
        <v>630</v>
      </c>
      <c r="C11" s="63">
        <f t="shared" si="0"/>
        <v>2314</v>
      </c>
      <c r="D11" s="63">
        <f t="shared" si="0"/>
        <v>2314</v>
      </c>
      <c r="E11" s="63">
        <f t="shared" si="0"/>
        <v>0</v>
      </c>
      <c r="F11" s="63">
        <f t="shared" si="0"/>
        <v>80</v>
      </c>
      <c r="G11" s="63">
        <f t="shared" si="0"/>
        <v>1200</v>
      </c>
      <c r="H11" s="63">
        <f t="shared" si="0"/>
        <v>4288</v>
      </c>
      <c r="I11" s="63">
        <f t="shared" si="0"/>
        <v>203160</v>
      </c>
      <c r="J11" s="80">
        <f t="shared" si="0"/>
        <v>383</v>
      </c>
      <c r="K11" s="80">
        <f t="shared" si="0"/>
        <v>29450</v>
      </c>
    </row>
    <row r="12" spans="1:12" ht="31.5" customHeight="1" x14ac:dyDescent="0.25">
      <c r="B12" s="1"/>
      <c r="D12" s="1"/>
      <c r="H12" s="1"/>
    </row>
    <row r="13" spans="1:12" ht="31.5" customHeight="1" x14ac:dyDescent="0.25">
      <c r="B13" s="1"/>
      <c r="D13" s="1"/>
      <c r="H13" s="1"/>
    </row>
    <row r="14" spans="1:12" x14ac:dyDescent="0.25">
      <c r="B14" s="1"/>
      <c r="D14" s="1"/>
      <c r="H14" s="1"/>
    </row>
    <row r="15" spans="1:12" x14ac:dyDescent="0.25">
      <c r="B15" s="1"/>
      <c r="D15" s="1"/>
      <c r="H15" s="1"/>
    </row>
  </sheetData>
  <dataConsolidate/>
  <mergeCells count="11">
    <mergeCell ref="A2:K2"/>
    <mergeCell ref="A6:A8"/>
    <mergeCell ref="B6:B8"/>
    <mergeCell ref="C6:E6"/>
    <mergeCell ref="F6:G7"/>
    <mergeCell ref="H6:K6"/>
    <mergeCell ref="C7:C8"/>
    <mergeCell ref="D7:D8"/>
    <mergeCell ref="E7:E8"/>
    <mergeCell ref="H7:I7"/>
    <mergeCell ref="J7:K7"/>
  </mergeCells>
  <printOptions horizontalCentered="1"/>
  <pageMargins left="0.45" right="0.39" top="0.75" bottom="0.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zoomScaleNormal="100" workbookViewId="0">
      <selection activeCell="A4" sqref="A4:A6"/>
    </sheetView>
  </sheetViews>
  <sheetFormatPr defaultRowHeight="16.5" x14ac:dyDescent="0.25"/>
  <cols>
    <col min="1" max="1" width="11.140625" style="6" customWidth="1"/>
    <col min="2" max="2" width="5.85546875" style="6" customWidth="1"/>
    <col min="3" max="3" width="8.28515625" style="6" customWidth="1"/>
    <col min="4" max="4" width="9.140625" style="6" customWidth="1"/>
    <col min="5" max="5" width="7.5703125" style="6" customWidth="1"/>
    <col min="6" max="7" width="8.5703125" style="6" customWidth="1"/>
    <col min="8" max="8" width="9.140625" style="6" customWidth="1"/>
    <col min="9" max="9" width="5.5703125" style="6" customWidth="1"/>
    <col min="10" max="10" width="5.140625" style="20" customWidth="1"/>
    <col min="11" max="11" width="7.5703125" style="6" customWidth="1"/>
    <col min="12" max="12" width="5.85546875" style="6" hidden="1" customWidth="1"/>
    <col min="13" max="13" width="5.85546875" style="6" customWidth="1"/>
    <col min="14" max="14" width="6.42578125" style="6" customWidth="1"/>
    <col min="15" max="15" width="9.140625" style="6" customWidth="1"/>
    <col min="16" max="16" width="8.85546875" style="6" customWidth="1"/>
    <col min="17" max="18" width="5.7109375" style="6" customWidth="1"/>
    <col min="19" max="19" width="6.42578125" style="6" customWidth="1"/>
    <col min="20" max="20" width="5.7109375" style="6" hidden="1" customWidth="1"/>
    <col min="21" max="16384" width="9.140625" style="6"/>
  </cols>
  <sheetData>
    <row r="1" spans="1:20" s="16" customFormat="1" ht="16.5" customHeight="1" x14ac:dyDescent="0.25">
      <c r="J1" s="20"/>
      <c r="R1" s="127" t="s">
        <v>180</v>
      </c>
      <c r="S1" s="127"/>
    </row>
    <row r="2" spans="1:20" s="2" customFormat="1" ht="19.5" x14ac:dyDescent="0.25">
      <c r="A2" s="149" t="s">
        <v>118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0" s="2" customFormat="1" ht="18.75" customHeight="1" x14ac:dyDescent="0.25">
      <c r="A3" s="5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</row>
    <row r="4" spans="1:20" s="45" customFormat="1" ht="35.25" customHeight="1" x14ac:dyDescent="0.25">
      <c r="A4" s="148" t="s">
        <v>201</v>
      </c>
      <c r="B4" s="150" t="s">
        <v>27</v>
      </c>
      <c r="C4" s="150"/>
      <c r="D4" s="150" t="s">
        <v>28</v>
      </c>
      <c r="E4" s="112" t="s">
        <v>29</v>
      </c>
      <c r="F4" s="147"/>
      <c r="G4" s="147"/>
      <c r="H4" s="147"/>
      <c r="I4" s="113"/>
      <c r="J4" s="112" t="s">
        <v>35</v>
      </c>
      <c r="K4" s="147"/>
      <c r="L4" s="147"/>
      <c r="M4" s="147"/>
      <c r="N4" s="147"/>
      <c r="O4" s="147"/>
      <c r="P4" s="113"/>
      <c r="Q4" s="150" t="s">
        <v>181</v>
      </c>
      <c r="R4" s="150"/>
      <c r="S4" s="150"/>
      <c r="T4" s="72"/>
    </row>
    <row r="5" spans="1:20" s="45" customFormat="1" ht="50.25" customHeight="1" x14ac:dyDescent="0.25">
      <c r="A5" s="148"/>
      <c r="B5" s="150"/>
      <c r="C5" s="150"/>
      <c r="D5" s="150"/>
      <c r="E5" s="150" t="s">
        <v>172</v>
      </c>
      <c r="F5" s="150" t="s">
        <v>34</v>
      </c>
      <c r="G5" s="150"/>
      <c r="H5" s="150" t="s">
        <v>120</v>
      </c>
      <c r="I5" s="150"/>
      <c r="J5" s="112" t="s">
        <v>36</v>
      </c>
      <c r="K5" s="147"/>
      <c r="L5" s="113"/>
      <c r="M5" s="150" t="s">
        <v>31</v>
      </c>
      <c r="N5" s="150"/>
      <c r="O5" s="150" t="s">
        <v>153</v>
      </c>
      <c r="P5" s="150" t="s">
        <v>173</v>
      </c>
      <c r="Q5" s="150" t="s">
        <v>41</v>
      </c>
      <c r="R5" s="150" t="s">
        <v>154</v>
      </c>
      <c r="S5" s="150" t="s">
        <v>42</v>
      </c>
    </row>
    <row r="6" spans="1:20" s="45" customFormat="1" ht="48.75" customHeight="1" x14ac:dyDescent="0.25">
      <c r="A6" s="148"/>
      <c r="B6" s="49" t="s">
        <v>4</v>
      </c>
      <c r="C6" s="49" t="s">
        <v>2</v>
      </c>
      <c r="D6" s="150"/>
      <c r="E6" s="150"/>
      <c r="F6" s="49" t="s">
        <v>30</v>
      </c>
      <c r="G6" s="49" t="s">
        <v>31</v>
      </c>
      <c r="H6" s="49" t="s">
        <v>32</v>
      </c>
      <c r="I6" s="49" t="s">
        <v>33</v>
      </c>
      <c r="J6" s="49" t="s">
        <v>40</v>
      </c>
      <c r="K6" s="49" t="s">
        <v>37</v>
      </c>
      <c r="L6" s="49" t="s">
        <v>38</v>
      </c>
      <c r="M6" s="49" t="s">
        <v>39</v>
      </c>
      <c r="N6" s="49" t="s">
        <v>40</v>
      </c>
      <c r="O6" s="150"/>
      <c r="P6" s="150"/>
      <c r="Q6" s="150"/>
      <c r="R6" s="150"/>
      <c r="S6" s="150"/>
    </row>
    <row r="7" spans="1:20" s="11" customFormat="1" ht="29.25" customHeight="1" x14ac:dyDescent="0.25">
      <c r="A7" s="12" t="s">
        <v>101</v>
      </c>
      <c r="B7" s="73">
        <v>3159</v>
      </c>
      <c r="C7" s="73">
        <v>521405</v>
      </c>
      <c r="D7" s="73">
        <v>125323</v>
      </c>
      <c r="E7" s="73">
        <v>134</v>
      </c>
      <c r="F7" s="73">
        <v>1072849</v>
      </c>
      <c r="G7" s="73">
        <v>1066192</v>
      </c>
      <c r="H7" s="74">
        <v>71</v>
      </c>
      <c r="I7" s="74">
        <v>602</v>
      </c>
      <c r="J7" s="74">
        <v>470</v>
      </c>
      <c r="K7" s="74">
        <v>102</v>
      </c>
      <c r="L7" s="74"/>
      <c r="M7" s="74">
        <v>98</v>
      </c>
      <c r="N7" s="74">
        <v>467</v>
      </c>
      <c r="O7" s="74">
        <v>6218</v>
      </c>
      <c r="P7" s="74">
        <v>4738</v>
      </c>
      <c r="Q7" s="74">
        <v>399</v>
      </c>
      <c r="R7" s="74">
        <v>607</v>
      </c>
      <c r="S7" s="74">
        <v>21</v>
      </c>
    </row>
    <row r="8" spans="1:20" s="11" customFormat="1" ht="29.25" customHeight="1" x14ac:dyDescent="0.25">
      <c r="A8" s="12" t="s">
        <v>102</v>
      </c>
      <c r="B8" s="73">
        <v>2232</v>
      </c>
      <c r="C8" s="73">
        <v>338091</v>
      </c>
      <c r="D8" s="73">
        <v>92952</v>
      </c>
      <c r="E8" s="73">
        <v>118</v>
      </c>
      <c r="F8" s="73">
        <v>853532</v>
      </c>
      <c r="G8" s="73">
        <v>839640</v>
      </c>
      <c r="H8" s="74">
        <v>64</v>
      </c>
      <c r="I8" s="74">
        <v>487</v>
      </c>
      <c r="J8" s="74">
        <v>177</v>
      </c>
      <c r="K8" s="74">
        <v>74</v>
      </c>
      <c r="L8" s="74"/>
      <c r="M8" s="74">
        <v>74</v>
      </c>
      <c r="N8" s="74">
        <v>168</v>
      </c>
      <c r="O8" s="74">
        <v>6182</v>
      </c>
      <c r="P8" s="74">
        <v>2293</v>
      </c>
      <c r="Q8" s="74">
        <v>808</v>
      </c>
      <c r="R8" s="74">
        <v>1258</v>
      </c>
      <c r="S8" s="74">
        <v>53</v>
      </c>
    </row>
    <row r="9" spans="1:20" s="11" customFormat="1" ht="29.25" customHeight="1" x14ac:dyDescent="0.25">
      <c r="A9" s="19" t="s">
        <v>103</v>
      </c>
      <c r="B9" s="75">
        <f t="shared" ref="B9:S9" si="0">SUM(B7:B8)</f>
        <v>5391</v>
      </c>
      <c r="C9" s="75">
        <f t="shared" si="0"/>
        <v>859496</v>
      </c>
      <c r="D9" s="75">
        <f t="shared" si="0"/>
        <v>218275</v>
      </c>
      <c r="E9" s="75">
        <f t="shared" si="0"/>
        <v>252</v>
      </c>
      <c r="F9" s="75">
        <f t="shared" si="0"/>
        <v>1926381</v>
      </c>
      <c r="G9" s="75">
        <f t="shared" si="0"/>
        <v>1905832</v>
      </c>
      <c r="H9" s="76">
        <f t="shared" si="0"/>
        <v>135</v>
      </c>
      <c r="I9" s="76">
        <f t="shared" si="0"/>
        <v>1089</v>
      </c>
      <c r="J9" s="76">
        <f>SUM(J7:J8)</f>
        <v>647</v>
      </c>
      <c r="K9" s="76">
        <f t="shared" si="0"/>
        <v>176</v>
      </c>
      <c r="L9" s="76">
        <f t="shared" si="0"/>
        <v>0</v>
      </c>
      <c r="M9" s="76">
        <f t="shared" si="0"/>
        <v>172</v>
      </c>
      <c r="N9" s="76">
        <f t="shared" si="0"/>
        <v>635</v>
      </c>
      <c r="O9" s="76">
        <f t="shared" si="0"/>
        <v>12400</v>
      </c>
      <c r="P9" s="76">
        <f t="shared" si="0"/>
        <v>7031</v>
      </c>
      <c r="Q9" s="76">
        <f t="shared" si="0"/>
        <v>1207</v>
      </c>
      <c r="R9" s="76">
        <f t="shared" si="0"/>
        <v>1865</v>
      </c>
      <c r="S9" s="76">
        <f t="shared" si="0"/>
        <v>74</v>
      </c>
    </row>
    <row r="10" spans="1:20" s="11" customFormat="1" ht="12.75" x14ac:dyDescent="0.25"/>
    <row r="11" spans="1:20" s="13" customFormat="1" ht="12.7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s="11" customFormat="1" ht="12.75" x14ac:dyDescent="0.25"/>
    <row r="13" spans="1:20" s="11" customFormat="1" ht="12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s="11" customFormat="1" ht="12.75" x14ac:dyDescent="0.25"/>
    <row r="15" spans="1:20" s="13" customFormat="1" ht="12.7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s="11" customFormat="1" ht="31.5" customHeight="1" x14ac:dyDescent="0.25"/>
    <row r="17" spans="1:20" s="11" customFormat="1" ht="31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20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s="11" customFormat="1" ht="31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20"/>
      <c r="K18" s="6"/>
      <c r="L18" s="6"/>
      <c r="M18" s="6"/>
      <c r="N18" s="6"/>
      <c r="O18" s="6"/>
      <c r="P18" s="6"/>
      <c r="Q18" s="6"/>
      <c r="R18" s="6"/>
      <c r="S18" s="6"/>
      <c r="T18" s="6"/>
    </row>
  </sheetData>
  <dataConsolidate/>
  <mergeCells count="19">
    <mergeCell ref="E5:E6"/>
    <mergeCell ref="E4:I4"/>
    <mergeCell ref="Q4:S4"/>
    <mergeCell ref="R1:S1"/>
    <mergeCell ref="J5:L5"/>
    <mergeCell ref="J4:P4"/>
    <mergeCell ref="A4:A6"/>
    <mergeCell ref="A2:T2"/>
    <mergeCell ref="Q5:Q6"/>
    <mergeCell ref="R5:R6"/>
    <mergeCell ref="S5:S6"/>
    <mergeCell ref="H5:I5"/>
    <mergeCell ref="M5:N5"/>
    <mergeCell ref="F5:G5"/>
    <mergeCell ref="O5:O6"/>
    <mergeCell ref="P5:P6"/>
    <mergeCell ref="D4:D6"/>
    <mergeCell ref="B4:C5"/>
    <mergeCell ref="B3:S3"/>
  </mergeCells>
  <printOptions horizontalCentered="1"/>
  <pageMargins left="0.42" right="0.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zoomScaleNormal="100" workbookViewId="0">
      <selection activeCell="G18" sqref="G18"/>
    </sheetView>
  </sheetViews>
  <sheetFormatPr defaultRowHeight="16.5" x14ac:dyDescent="0.25"/>
  <cols>
    <col min="1" max="1" width="12.28515625" style="6" customWidth="1"/>
    <col min="2" max="2" width="9.28515625" style="6" customWidth="1"/>
    <col min="3" max="3" width="10.140625" style="6" customWidth="1"/>
    <col min="4" max="4" width="8.140625" style="6" customWidth="1"/>
    <col min="5" max="6" width="5.85546875" style="6" customWidth="1"/>
    <col min="7" max="7" width="7.42578125" style="6" customWidth="1"/>
    <col min="8" max="8" width="7.5703125" style="6" customWidth="1"/>
    <col min="9" max="9" width="6.140625" style="6" customWidth="1"/>
    <col min="10" max="10" width="5.85546875" style="6" customWidth="1"/>
    <col min="11" max="11" width="7" style="6" customWidth="1"/>
    <col min="12" max="12" width="7.5703125" style="6" customWidth="1"/>
    <col min="13" max="13" width="5.85546875" style="6" customWidth="1"/>
    <col min="14" max="14" width="5.5703125" style="6" customWidth="1"/>
    <col min="15" max="15" width="5.28515625" style="6" customWidth="1"/>
    <col min="16" max="16" width="4.28515625" style="6" customWidth="1"/>
    <col min="17" max="17" width="5.42578125" style="6" customWidth="1"/>
    <col min="18" max="18" width="7.7109375" style="6" customWidth="1"/>
    <col min="19" max="19" width="8.28515625" style="6" customWidth="1"/>
    <col min="20" max="20" width="6.28515625" style="6" customWidth="1"/>
    <col min="21" max="16384" width="9.140625" style="6"/>
  </cols>
  <sheetData>
    <row r="1" spans="1:20" s="50" customFormat="1" ht="15" x14ac:dyDescent="0.25">
      <c r="R1" s="127" t="s">
        <v>174</v>
      </c>
      <c r="S1" s="127"/>
    </row>
    <row r="2" spans="1:20" s="45" customFormat="1" ht="9.75" customHeight="1" x14ac:dyDescent="0.25"/>
    <row r="3" spans="1:20" ht="20.25" customHeight="1" x14ac:dyDescent="0.25">
      <c r="A3" s="128" t="s">
        <v>121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57"/>
    </row>
    <row r="4" spans="1:20" s="16" customFormat="1" ht="9.75" customHeight="1" x14ac:dyDescent="0.25">
      <c r="A4" s="52"/>
      <c r="B4" s="53"/>
      <c r="C4" s="152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53"/>
      <c r="R4" s="53"/>
      <c r="S4" s="53"/>
      <c r="T4" s="53"/>
    </row>
    <row r="5" spans="1:20" s="2" customFormat="1" ht="34.5" hidden="1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s="2" customFormat="1" ht="21" customHeight="1" x14ac:dyDescent="0.25">
      <c r="A6" s="153" t="s">
        <v>100</v>
      </c>
      <c r="B6" s="151" t="s">
        <v>43</v>
      </c>
      <c r="C6" s="151" t="s">
        <v>155</v>
      </c>
      <c r="D6" s="151" t="s">
        <v>44</v>
      </c>
      <c r="E6" s="151"/>
      <c r="F6" s="151"/>
      <c r="G6" s="151" t="s">
        <v>52</v>
      </c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 t="s">
        <v>53</v>
      </c>
      <c r="S6" s="151" t="s">
        <v>122</v>
      </c>
      <c r="T6" s="44"/>
    </row>
    <row r="7" spans="1:20" ht="34.5" customHeight="1" x14ac:dyDescent="0.25">
      <c r="A7" s="153"/>
      <c r="B7" s="151"/>
      <c r="C7" s="151"/>
      <c r="D7" s="151"/>
      <c r="E7" s="151"/>
      <c r="F7" s="151"/>
      <c r="G7" s="151" t="s">
        <v>47</v>
      </c>
      <c r="H7" s="151" t="s">
        <v>49</v>
      </c>
      <c r="I7" s="151" t="s">
        <v>48</v>
      </c>
      <c r="J7" s="151" t="s">
        <v>171</v>
      </c>
      <c r="K7" s="151" t="s">
        <v>50</v>
      </c>
      <c r="L7" s="151"/>
      <c r="M7" s="151"/>
      <c r="N7" s="151" t="s">
        <v>171</v>
      </c>
      <c r="O7" s="151" t="s">
        <v>51</v>
      </c>
      <c r="P7" s="151"/>
      <c r="Q7" s="151"/>
      <c r="R7" s="151"/>
      <c r="S7" s="151"/>
      <c r="T7" s="44"/>
    </row>
    <row r="8" spans="1:20" ht="49.5" customHeight="1" x14ac:dyDescent="0.25">
      <c r="A8" s="153"/>
      <c r="B8" s="151"/>
      <c r="C8" s="151"/>
      <c r="D8" s="51" t="s">
        <v>45</v>
      </c>
      <c r="E8" s="51" t="s">
        <v>31</v>
      </c>
      <c r="F8" s="51" t="s">
        <v>46</v>
      </c>
      <c r="G8" s="151"/>
      <c r="H8" s="151"/>
      <c r="I8" s="151"/>
      <c r="J8" s="151"/>
      <c r="K8" s="51" t="s">
        <v>47</v>
      </c>
      <c r="L8" s="100" t="s">
        <v>49</v>
      </c>
      <c r="M8" s="100" t="s">
        <v>48</v>
      </c>
      <c r="N8" s="151"/>
      <c r="O8" s="100" t="s">
        <v>47</v>
      </c>
      <c r="P8" s="100" t="s">
        <v>49</v>
      </c>
      <c r="Q8" s="100" t="s">
        <v>48</v>
      </c>
      <c r="R8" s="151"/>
      <c r="S8" s="151"/>
      <c r="T8" s="44"/>
    </row>
    <row r="9" spans="1:20" ht="33.75" customHeight="1" x14ac:dyDescent="0.25">
      <c r="A9" s="64" t="s">
        <v>101</v>
      </c>
      <c r="B9" s="65">
        <v>6094</v>
      </c>
      <c r="C9" s="65">
        <v>638215</v>
      </c>
      <c r="D9" s="65">
        <v>1995</v>
      </c>
      <c r="E9" s="65">
        <v>1995</v>
      </c>
      <c r="F9" s="65">
        <v>0</v>
      </c>
      <c r="G9" s="65">
        <v>6830</v>
      </c>
      <c r="H9" s="65">
        <v>10959</v>
      </c>
      <c r="I9" s="65">
        <v>690</v>
      </c>
      <c r="J9" s="65">
        <v>631</v>
      </c>
      <c r="K9" s="65">
        <v>6813</v>
      </c>
      <c r="L9" s="65">
        <v>8758</v>
      </c>
      <c r="M9" s="65">
        <v>684</v>
      </c>
      <c r="N9" s="65">
        <v>631</v>
      </c>
      <c r="O9" s="65">
        <v>0</v>
      </c>
      <c r="P9" s="65">
        <v>0</v>
      </c>
      <c r="Q9" s="65">
        <v>0</v>
      </c>
      <c r="R9" s="65">
        <v>0</v>
      </c>
      <c r="S9" s="65">
        <v>29</v>
      </c>
      <c r="T9" s="50"/>
    </row>
    <row r="10" spans="1:20" ht="27" customHeight="1" x14ac:dyDescent="0.25">
      <c r="A10" s="64" t="s">
        <v>102</v>
      </c>
      <c r="B10" s="65">
        <v>6273</v>
      </c>
      <c r="C10" s="65">
        <v>655734</v>
      </c>
      <c r="D10" s="65">
        <v>3442</v>
      </c>
      <c r="E10" s="65">
        <v>3355</v>
      </c>
      <c r="F10" s="65">
        <v>87</v>
      </c>
      <c r="G10" s="65">
        <v>4235</v>
      </c>
      <c r="H10" s="65">
        <v>8528</v>
      </c>
      <c r="I10" s="65">
        <v>530</v>
      </c>
      <c r="J10" s="65">
        <v>213</v>
      </c>
      <c r="K10" s="65">
        <v>4128</v>
      </c>
      <c r="L10" s="65">
        <v>8381</v>
      </c>
      <c r="M10" s="65">
        <v>439</v>
      </c>
      <c r="N10" s="65">
        <v>213</v>
      </c>
      <c r="O10" s="65">
        <v>0</v>
      </c>
      <c r="P10" s="65">
        <v>0</v>
      </c>
      <c r="Q10" s="65">
        <v>0</v>
      </c>
      <c r="R10" s="65">
        <v>0</v>
      </c>
      <c r="S10" s="65">
        <v>55</v>
      </c>
      <c r="T10" s="50"/>
    </row>
    <row r="11" spans="1:20" s="11" customFormat="1" ht="21.75" customHeight="1" x14ac:dyDescent="0.25">
      <c r="A11" s="56" t="s">
        <v>103</v>
      </c>
      <c r="B11" s="68">
        <f t="shared" ref="B11:S11" si="0">SUM(B9:B10)</f>
        <v>12367</v>
      </c>
      <c r="C11" s="68">
        <f t="shared" si="0"/>
        <v>1293949</v>
      </c>
      <c r="D11" s="68">
        <f t="shared" si="0"/>
        <v>5437</v>
      </c>
      <c r="E11" s="68">
        <f t="shared" si="0"/>
        <v>5350</v>
      </c>
      <c r="F11" s="68">
        <f t="shared" si="0"/>
        <v>87</v>
      </c>
      <c r="G11" s="68">
        <f t="shared" si="0"/>
        <v>11065</v>
      </c>
      <c r="H11" s="68">
        <f t="shared" si="0"/>
        <v>19487</v>
      </c>
      <c r="I11" s="68">
        <f t="shared" si="0"/>
        <v>1220</v>
      </c>
      <c r="J11" s="68">
        <f t="shared" si="0"/>
        <v>844</v>
      </c>
      <c r="K11" s="68">
        <f t="shared" si="0"/>
        <v>10941</v>
      </c>
      <c r="L11" s="68">
        <f t="shared" si="0"/>
        <v>17139</v>
      </c>
      <c r="M11" s="68">
        <f t="shared" si="0"/>
        <v>1123</v>
      </c>
      <c r="N11" s="68">
        <f t="shared" si="0"/>
        <v>844</v>
      </c>
      <c r="O11" s="68">
        <f t="shared" si="0"/>
        <v>0</v>
      </c>
      <c r="P11" s="68">
        <f t="shared" si="0"/>
        <v>0</v>
      </c>
      <c r="Q11" s="68">
        <f t="shared" si="0"/>
        <v>0</v>
      </c>
      <c r="R11" s="68">
        <f t="shared" si="0"/>
        <v>0</v>
      </c>
      <c r="S11" s="68">
        <f t="shared" si="0"/>
        <v>84</v>
      </c>
      <c r="T11" s="50"/>
    </row>
    <row r="12" spans="1:20" s="11" customFormat="1" ht="24.75" customHeight="1" x14ac:dyDescent="0.25"/>
    <row r="13" spans="1:20" s="11" customFormat="1" ht="24" customHeight="1" x14ac:dyDescent="0.25"/>
    <row r="14" spans="1:20" s="11" customFormat="1" ht="12.75" x14ac:dyDescent="0.25"/>
    <row r="15" spans="1:20" s="11" customFormat="1" ht="12.75" x14ac:dyDescent="0.25"/>
    <row r="16" spans="1:20" s="11" customFormat="1" ht="31.5" customHeight="1" x14ac:dyDescent="0.25"/>
    <row r="17" spans="1:21" s="11" customFormat="1" ht="31.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1" s="11" customFormat="1" ht="31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13"/>
    </row>
    <row r="19" spans="1:21" s="13" customFormat="1" ht="31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</sheetData>
  <dataConsolidate/>
  <mergeCells count="17">
    <mergeCell ref="R1:S1"/>
    <mergeCell ref="C4:P4"/>
    <mergeCell ref="K7:M7"/>
    <mergeCell ref="A6:A8"/>
    <mergeCell ref="N7:N8"/>
    <mergeCell ref="O7:Q7"/>
    <mergeCell ref="G7:G8"/>
    <mergeCell ref="S6:S8"/>
    <mergeCell ref="B6:B8"/>
    <mergeCell ref="C6:C8"/>
    <mergeCell ref="D6:F7"/>
    <mergeCell ref="G6:Q6"/>
    <mergeCell ref="R6:R8"/>
    <mergeCell ref="H7:H8"/>
    <mergeCell ref="I7:I8"/>
    <mergeCell ref="J7:J8"/>
    <mergeCell ref="A3:S3"/>
  </mergeCells>
  <printOptions horizontalCentered="1"/>
  <pageMargins left="0.23622047244094491" right="0.23622047244094491" top="0.31496062992125984" bottom="0.3149606299212598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zoomScaleNormal="100" workbookViewId="0">
      <selection activeCell="F27" sqref="F27"/>
    </sheetView>
  </sheetViews>
  <sheetFormatPr defaultRowHeight="16.5" x14ac:dyDescent="0.25"/>
  <cols>
    <col min="1" max="1" width="16.85546875" style="9" customWidth="1"/>
    <col min="2" max="12" width="10.5703125" style="9" customWidth="1"/>
    <col min="13" max="16384" width="9.140625" style="9"/>
  </cols>
  <sheetData>
    <row r="1" spans="1:20" s="16" customFormat="1" x14ac:dyDescent="0.25">
      <c r="J1" s="127" t="s">
        <v>182</v>
      </c>
      <c r="K1" s="127"/>
      <c r="L1" s="127"/>
    </row>
    <row r="2" spans="1:20" s="16" customFormat="1" x14ac:dyDescent="0.25"/>
    <row r="3" spans="1:20" s="2" customFormat="1" ht="19.5" x14ac:dyDescent="0.25">
      <c r="A3" s="128" t="s">
        <v>124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7"/>
      <c r="N3" s="7"/>
      <c r="O3" s="7"/>
      <c r="P3" s="7"/>
      <c r="Q3" s="7"/>
      <c r="R3" s="7"/>
      <c r="S3" s="7"/>
      <c r="T3" s="7"/>
    </row>
    <row r="4" spans="1:20" s="2" customFormat="1" ht="14.25" customHeight="1" x14ac:dyDescent="0.25">
      <c r="A4" s="8"/>
    </row>
    <row r="5" spans="1:20" ht="48" customHeight="1" x14ac:dyDescent="0.25">
      <c r="A5" s="107" t="s">
        <v>100</v>
      </c>
      <c r="B5" s="150" t="s">
        <v>125</v>
      </c>
      <c r="C5" s="150"/>
      <c r="D5" s="150" t="s">
        <v>170</v>
      </c>
      <c r="E5" s="150"/>
      <c r="F5" s="150"/>
      <c r="G5" s="150" t="s">
        <v>130</v>
      </c>
      <c r="H5" s="150"/>
      <c r="I5" s="150"/>
      <c r="J5" s="150" t="s">
        <v>134</v>
      </c>
      <c r="K5" s="150"/>
      <c r="L5" s="150"/>
    </row>
    <row r="6" spans="1:20" ht="60" customHeight="1" x14ac:dyDescent="0.25">
      <c r="A6" s="107"/>
      <c r="B6" s="35" t="s">
        <v>108</v>
      </c>
      <c r="C6" s="35" t="s">
        <v>126</v>
      </c>
      <c r="D6" s="51" t="s">
        <v>127</v>
      </c>
      <c r="E6" s="35" t="s">
        <v>128</v>
      </c>
      <c r="F6" s="35" t="s">
        <v>129</v>
      </c>
      <c r="G6" s="35" t="s">
        <v>133</v>
      </c>
      <c r="H6" s="35" t="s">
        <v>131</v>
      </c>
      <c r="I6" s="35" t="s">
        <v>132</v>
      </c>
      <c r="J6" s="35" t="s">
        <v>135</v>
      </c>
      <c r="K6" s="35" t="s">
        <v>136</v>
      </c>
      <c r="L6" s="35" t="s">
        <v>137</v>
      </c>
    </row>
    <row r="7" spans="1:20" s="14" customFormat="1" ht="30.75" customHeight="1" x14ac:dyDescent="0.25">
      <c r="A7" s="37" t="s">
        <v>101</v>
      </c>
      <c r="B7" s="62">
        <v>4621</v>
      </c>
      <c r="C7" s="62">
        <v>194678</v>
      </c>
      <c r="D7" s="62">
        <v>3029</v>
      </c>
      <c r="E7" s="62">
        <v>7057</v>
      </c>
      <c r="F7" s="62">
        <v>15248</v>
      </c>
      <c r="G7" s="62">
        <v>265</v>
      </c>
      <c r="H7" s="62">
        <v>58</v>
      </c>
      <c r="I7" s="62">
        <v>0</v>
      </c>
      <c r="J7" s="62">
        <v>827</v>
      </c>
      <c r="K7" s="62">
        <v>827</v>
      </c>
      <c r="L7" s="62">
        <v>0</v>
      </c>
    </row>
    <row r="8" spans="1:20" s="14" customFormat="1" ht="30.75" customHeight="1" x14ac:dyDescent="0.25">
      <c r="A8" s="37" t="s">
        <v>102</v>
      </c>
      <c r="B8" s="62">
        <v>5347</v>
      </c>
      <c r="C8" s="62">
        <v>289368</v>
      </c>
      <c r="D8" s="62">
        <v>7024</v>
      </c>
      <c r="E8" s="62">
        <v>9455</v>
      </c>
      <c r="F8" s="62">
        <v>17705</v>
      </c>
      <c r="G8" s="62">
        <v>307</v>
      </c>
      <c r="H8" s="62">
        <v>159</v>
      </c>
      <c r="I8" s="62">
        <v>0</v>
      </c>
      <c r="J8" s="62">
        <v>755</v>
      </c>
      <c r="K8" s="62">
        <v>755</v>
      </c>
      <c r="L8" s="62">
        <v>0</v>
      </c>
    </row>
    <row r="9" spans="1:20" s="14" customFormat="1" ht="30.75" customHeight="1" x14ac:dyDescent="0.25">
      <c r="A9" s="38" t="s">
        <v>103</v>
      </c>
      <c r="B9" s="63">
        <f t="shared" ref="B9:H9" si="0">SUM(B7:B8)</f>
        <v>9968</v>
      </c>
      <c r="C9" s="63">
        <f t="shared" si="0"/>
        <v>484046</v>
      </c>
      <c r="D9" s="63">
        <f t="shared" si="0"/>
        <v>10053</v>
      </c>
      <c r="E9" s="63">
        <f t="shared" si="0"/>
        <v>16512</v>
      </c>
      <c r="F9" s="63">
        <f t="shared" si="0"/>
        <v>32953</v>
      </c>
      <c r="G9" s="63">
        <f t="shared" si="0"/>
        <v>572</v>
      </c>
      <c r="H9" s="63">
        <f t="shared" si="0"/>
        <v>217</v>
      </c>
      <c r="I9" s="63">
        <v>0</v>
      </c>
      <c r="J9" s="63">
        <f>SUM(J7:J8)</f>
        <v>1582</v>
      </c>
      <c r="K9" s="63">
        <f>SUM(K7:K8)</f>
        <v>1582</v>
      </c>
      <c r="L9" s="63">
        <v>0</v>
      </c>
    </row>
    <row r="10" spans="1:20" s="14" customFormat="1" ht="15.75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20" s="15" customFormat="1" ht="15.75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20" s="14" customFormat="1" ht="31.5" customHeight="1" x14ac:dyDescent="0.25"/>
    <row r="13" spans="1:20" s="14" customFormat="1" ht="31.5" customHeight="1" x14ac:dyDescent="0.25"/>
    <row r="14" spans="1:20" s="14" customFormat="1" ht="31.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20" s="15" customFormat="1" ht="31.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</sheetData>
  <dataConsolidate/>
  <mergeCells count="7">
    <mergeCell ref="J1:L1"/>
    <mergeCell ref="B5:C5"/>
    <mergeCell ref="D5:F5"/>
    <mergeCell ref="G5:I5"/>
    <mergeCell ref="J5:L5"/>
    <mergeCell ref="A3:L3"/>
    <mergeCell ref="A5:A6"/>
  </mergeCells>
  <printOptions horizontalCentered="1"/>
  <pageMargins left="0.23622047244094491" right="0.23622047244094491" top="0.35433070866141736" bottom="0.31496062992125984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="93" zoomScaleNormal="93" workbookViewId="0">
      <selection activeCell="U11" sqref="U11"/>
    </sheetView>
  </sheetViews>
  <sheetFormatPr defaultRowHeight="16.5" x14ac:dyDescent="0.25"/>
  <cols>
    <col min="1" max="1" width="12.140625" style="1" customWidth="1"/>
    <col min="2" max="2" width="6.28515625" style="1" customWidth="1"/>
    <col min="3" max="3" width="8.85546875" style="1" customWidth="1"/>
    <col min="4" max="4" width="7" style="1" customWidth="1"/>
    <col min="5" max="5" width="8.85546875" style="1" customWidth="1"/>
    <col min="6" max="6" width="8" style="1" customWidth="1"/>
    <col min="7" max="7" width="9.140625" style="1" customWidth="1"/>
    <col min="8" max="9" width="6.5703125" style="1" customWidth="1"/>
    <col min="10" max="10" width="6.5703125" style="9" customWidth="1"/>
    <col min="11" max="13" width="8.7109375" style="9" customWidth="1"/>
    <col min="14" max="14" width="6.42578125" style="9" customWidth="1"/>
    <col min="15" max="15" width="6.5703125" style="1" customWidth="1"/>
    <col min="16" max="16" width="5.85546875" style="1" customWidth="1"/>
    <col min="17" max="17" width="9.85546875" style="1" customWidth="1"/>
    <col min="18" max="18" width="7.7109375" style="1" customWidth="1"/>
    <col min="19" max="19" width="7.85546875" style="1" customWidth="1"/>
    <col min="20" max="20" width="6.42578125" style="1" customWidth="1"/>
    <col min="21" max="16384" width="9.140625" style="1"/>
  </cols>
  <sheetData>
    <row r="1" spans="1:20" ht="16.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01" t="s">
        <v>179</v>
      </c>
      <c r="R1" s="58"/>
      <c r="S1" s="58"/>
    </row>
    <row r="2" spans="1:20" s="16" customFormat="1" ht="9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58"/>
      <c r="R2" s="58"/>
      <c r="S2" s="58"/>
    </row>
    <row r="3" spans="1:20" s="2" customFormat="1" ht="48.75" customHeight="1" x14ac:dyDescent="0.25">
      <c r="A3" s="128" t="s">
        <v>183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39"/>
      <c r="S3" s="39"/>
      <c r="T3" s="39"/>
    </row>
    <row r="4" spans="1:20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ht="54.75" customHeight="1" x14ac:dyDescent="0.25">
      <c r="A5" s="107" t="s">
        <v>100</v>
      </c>
      <c r="B5" s="125" t="s">
        <v>54</v>
      </c>
      <c r="C5" s="126"/>
      <c r="D5" s="125" t="s">
        <v>123</v>
      </c>
      <c r="E5" s="157"/>
      <c r="F5" s="157"/>
      <c r="G5" s="157"/>
      <c r="H5" s="109" t="s">
        <v>165</v>
      </c>
      <c r="I5" s="109"/>
      <c r="J5" s="109"/>
      <c r="K5" s="109"/>
      <c r="L5" s="109"/>
      <c r="M5" s="109"/>
      <c r="N5" s="109" t="s">
        <v>57</v>
      </c>
      <c r="O5" s="109"/>
      <c r="P5" s="109"/>
      <c r="Q5" s="109"/>
    </row>
    <row r="6" spans="1:20" ht="45.75" customHeight="1" x14ac:dyDescent="0.25">
      <c r="A6" s="107"/>
      <c r="B6" s="155"/>
      <c r="C6" s="156"/>
      <c r="D6" s="155"/>
      <c r="E6" s="158"/>
      <c r="F6" s="158"/>
      <c r="G6" s="158"/>
      <c r="H6" s="154" t="s">
        <v>138</v>
      </c>
      <c r="I6" s="159"/>
      <c r="J6" s="108"/>
      <c r="K6" s="109" t="s">
        <v>56</v>
      </c>
      <c r="L6" s="109"/>
      <c r="M6" s="109"/>
      <c r="N6" s="135" t="s">
        <v>58</v>
      </c>
      <c r="O6" s="135" t="s">
        <v>59</v>
      </c>
      <c r="P6" s="154" t="s">
        <v>60</v>
      </c>
      <c r="Q6" s="108"/>
    </row>
    <row r="7" spans="1:20" ht="103.5" customHeight="1" x14ac:dyDescent="0.25">
      <c r="A7" s="107"/>
      <c r="B7" s="33" t="s">
        <v>4</v>
      </c>
      <c r="C7" s="33" t="s">
        <v>2</v>
      </c>
      <c r="D7" s="33" t="s">
        <v>55</v>
      </c>
      <c r="E7" s="33" t="s">
        <v>2</v>
      </c>
      <c r="F7" s="33" t="s">
        <v>142</v>
      </c>
      <c r="G7" s="34" t="s">
        <v>156</v>
      </c>
      <c r="H7" s="40">
        <v>2013</v>
      </c>
      <c r="I7" s="40">
        <v>2018</v>
      </c>
      <c r="J7" s="40">
        <v>2022</v>
      </c>
      <c r="K7" s="40">
        <v>2013</v>
      </c>
      <c r="L7" s="40">
        <v>2018</v>
      </c>
      <c r="M7" s="40">
        <v>2022</v>
      </c>
      <c r="N7" s="137"/>
      <c r="O7" s="137"/>
      <c r="P7" s="33" t="s">
        <v>41</v>
      </c>
      <c r="Q7" s="33" t="s">
        <v>2</v>
      </c>
    </row>
    <row r="8" spans="1:20" s="14" customFormat="1" ht="36.75" customHeight="1" x14ac:dyDescent="0.25">
      <c r="A8" s="3" t="s">
        <v>101</v>
      </c>
      <c r="B8" s="81">
        <v>572</v>
      </c>
      <c r="C8" s="81">
        <v>55735</v>
      </c>
      <c r="D8" s="81">
        <v>491</v>
      </c>
      <c r="E8" s="81">
        <v>284758</v>
      </c>
      <c r="F8" s="81">
        <v>105</v>
      </c>
      <c r="G8" s="82">
        <v>37</v>
      </c>
      <c r="H8" s="160">
        <v>1039</v>
      </c>
      <c r="I8" s="160">
        <v>1019</v>
      </c>
      <c r="J8" s="160">
        <v>989</v>
      </c>
      <c r="K8" s="160">
        <v>194253</v>
      </c>
      <c r="L8" s="160">
        <v>209021</v>
      </c>
      <c r="M8" s="160">
        <v>278316</v>
      </c>
      <c r="N8" s="83">
        <v>5108</v>
      </c>
      <c r="O8" s="83">
        <v>372</v>
      </c>
      <c r="P8" s="81">
        <v>353</v>
      </c>
      <c r="Q8" s="81">
        <v>278569</v>
      </c>
    </row>
    <row r="9" spans="1:20" s="14" customFormat="1" ht="36.75" customHeight="1" x14ac:dyDescent="0.25">
      <c r="A9" s="3" t="s">
        <v>102</v>
      </c>
      <c r="B9" s="81">
        <v>458</v>
      </c>
      <c r="C9" s="81">
        <v>72194</v>
      </c>
      <c r="D9" s="81">
        <v>517</v>
      </c>
      <c r="E9" s="81">
        <v>371343</v>
      </c>
      <c r="F9" s="81">
        <v>157</v>
      </c>
      <c r="G9" s="82">
        <v>55</v>
      </c>
      <c r="H9" s="161"/>
      <c r="I9" s="161"/>
      <c r="J9" s="161"/>
      <c r="K9" s="161"/>
      <c r="L9" s="161"/>
      <c r="M9" s="161"/>
      <c r="N9" s="83">
        <v>2116</v>
      </c>
      <c r="O9" s="83">
        <v>704</v>
      </c>
      <c r="P9" s="81">
        <v>409</v>
      </c>
      <c r="Q9" s="81">
        <v>572397</v>
      </c>
    </row>
    <row r="10" spans="1:20" s="14" customFormat="1" ht="36.75" customHeight="1" x14ac:dyDescent="0.25">
      <c r="A10" s="10" t="s">
        <v>103</v>
      </c>
      <c r="B10" s="84">
        <f t="shared" ref="B10:G10" si="0">SUM(B8:B9)</f>
        <v>1030</v>
      </c>
      <c r="C10" s="84">
        <f t="shared" si="0"/>
        <v>127929</v>
      </c>
      <c r="D10" s="84">
        <f t="shared" si="0"/>
        <v>1008</v>
      </c>
      <c r="E10" s="84">
        <f t="shared" si="0"/>
        <v>656101</v>
      </c>
      <c r="F10" s="84">
        <f t="shared" si="0"/>
        <v>262</v>
      </c>
      <c r="G10" s="85">
        <f t="shared" si="0"/>
        <v>92</v>
      </c>
      <c r="H10" s="162"/>
      <c r="I10" s="162"/>
      <c r="J10" s="162"/>
      <c r="K10" s="162"/>
      <c r="L10" s="162"/>
      <c r="M10" s="162"/>
      <c r="N10" s="86">
        <f>SUM(N8:N9)</f>
        <v>7224</v>
      </c>
      <c r="O10" s="86">
        <f>SUM(O8:O9)</f>
        <v>1076</v>
      </c>
      <c r="P10" s="84">
        <f>SUM(P8:P9)</f>
        <v>762</v>
      </c>
      <c r="Q10" s="84">
        <f>SUM(Q8:Q9)</f>
        <v>850966</v>
      </c>
    </row>
    <row r="11" spans="1:20" s="14" customFormat="1" ht="15.75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0" s="15" customFormat="1" ht="15.75" x14ac:dyDescent="0.25"/>
    <row r="13" spans="1:20" s="15" customFormat="1" ht="15.75" x14ac:dyDescent="0.25"/>
    <row r="14" spans="1:20" s="15" customFormat="1" ht="15.75" x14ac:dyDescent="0.25"/>
    <row r="15" spans="1:20" s="15" customFormat="1" ht="15.75" x14ac:dyDescent="0.25"/>
    <row r="16" spans="1:20" s="15" customFormat="1" ht="15.75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s="14" customFormat="1" ht="15.75" x14ac:dyDescent="0.25"/>
    <row r="18" spans="1:20" s="14" customFormat="1" ht="15.75" x14ac:dyDescent="0.25"/>
    <row r="19" spans="1:20" s="14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</sheetData>
  <dataConsolidate/>
  <mergeCells count="17">
    <mergeCell ref="M8:M10"/>
    <mergeCell ref="H8:H10"/>
    <mergeCell ref="I8:I10"/>
    <mergeCell ref="J8:J10"/>
    <mergeCell ref="K8:K10"/>
    <mergeCell ref="L8:L10"/>
    <mergeCell ref="A5:A7"/>
    <mergeCell ref="P6:Q6"/>
    <mergeCell ref="A3:Q3"/>
    <mergeCell ref="B5:C6"/>
    <mergeCell ref="D5:G6"/>
    <mergeCell ref="H5:M5"/>
    <mergeCell ref="N5:Q5"/>
    <mergeCell ref="N6:N7"/>
    <mergeCell ref="O6:O7"/>
    <mergeCell ref="H6:J6"/>
    <mergeCell ref="K6:M6"/>
  </mergeCells>
  <printOptions horizontalCentered="1"/>
  <pageMargins left="0.23622047244094491" right="0.23622047244094491" top="0.35433070866141736" bottom="0.3149606299212598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activeCell="B8" sqref="B8"/>
    </sheetView>
  </sheetViews>
  <sheetFormatPr defaultRowHeight="15" x14ac:dyDescent="0.25"/>
  <cols>
    <col min="1" max="1" width="9.42578125" style="87" customWidth="1"/>
    <col min="2" max="2" width="9.7109375" style="87" customWidth="1"/>
    <col min="3" max="3" width="11.5703125" style="87" customWidth="1"/>
    <col min="4" max="4" width="8.5703125" style="87" customWidth="1"/>
    <col min="5" max="5" width="10.7109375" style="87" customWidth="1"/>
    <col min="6" max="6" width="9" style="87" customWidth="1"/>
    <col min="7" max="7" width="8.7109375" style="87" customWidth="1"/>
    <col min="8" max="8" width="12.5703125" style="87" customWidth="1"/>
    <col min="9" max="9" width="13.7109375" style="87" customWidth="1"/>
    <col min="10" max="11" width="9.85546875" style="87" customWidth="1"/>
    <col min="12" max="12" width="10.7109375" style="87" customWidth="1"/>
    <col min="13" max="13" width="9.7109375" style="87" customWidth="1"/>
    <col min="14" max="16384" width="9.140625" style="87"/>
  </cols>
  <sheetData>
    <row r="1" spans="1:13" x14ac:dyDescent="0.25">
      <c r="K1" s="88"/>
      <c r="L1" s="88" t="s">
        <v>184</v>
      </c>
    </row>
    <row r="2" spans="1:13" ht="18.75" customHeight="1" x14ac:dyDescent="0.25">
      <c r="A2" s="128" t="s">
        <v>160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3" ht="15.75" x14ac:dyDescent="0.25">
      <c r="A3" s="52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8.75" customHeight="1" x14ac:dyDescent="0.25">
      <c r="A4" s="163" t="s">
        <v>112</v>
      </c>
      <c r="B4" s="163" t="s">
        <v>158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</row>
    <row r="5" spans="1:13" ht="27.75" customHeight="1" x14ac:dyDescent="0.25">
      <c r="A5" s="163"/>
      <c r="B5" s="163" t="s">
        <v>71</v>
      </c>
      <c r="C5" s="163" t="s">
        <v>72</v>
      </c>
      <c r="D5" s="163" t="s">
        <v>197</v>
      </c>
      <c r="E5" s="163" t="s">
        <v>61</v>
      </c>
      <c r="F5" s="163"/>
      <c r="G5" s="163"/>
      <c r="H5" s="163"/>
      <c r="I5" s="163"/>
      <c r="J5" s="163"/>
      <c r="K5" s="163"/>
      <c r="L5" s="163"/>
      <c r="M5" s="163"/>
    </row>
    <row r="6" spans="1:13" ht="29.25" customHeight="1" x14ac:dyDescent="0.25">
      <c r="A6" s="163"/>
      <c r="B6" s="163"/>
      <c r="C6" s="163"/>
      <c r="D6" s="163"/>
      <c r="E6" s="164" t="s">
        <v>167</v>
      </c>
      <c r="F6" s="164"/>
      <c r="G6" s="164"/>
      <c r="H6" s="164" t="s">
        <v>168</v>
      </c>
      <c r="I6" s="164"/>
      <c r="J6" s="164" t="s">
        <v>69</v>
      </c>
      <c r="K6" s="164"/>
      <c r="L6" s="164"/>
      <c r="M6" s="164"/>
    </row>
    <row r="7" spans="1:13" ht="43.5" customHeight="1" x14ac:dyDescent="0.25">
      <c r="A7" s="163"/>
      <c r="B7" s="163"/>
      <c r="C7" s="163"/>
      <c r="D7" s="163"/>
      <c r="E7" s="54" t="s">
        <v>64</v>
      </c>
      <c r="F7" s="54" t="s">
        <v>65</v>
      </c>
      <c r="G7" s="54" t="s">
        <v>66</v>
      </c>
      <c r="H7" s="54" t="s">
        <v>67</v>
      </c>
      <c r="I7" s="54" t="s">
        <v>68</v>
      </c>
      <c r="J7" s="54" t="s">
        <v>113</v>
      </c>
      <c r="K7" s="54" t="s">
        <v>62</v>
      </c>
      <c r="L7" s="54" t="s">
        <v>63</v>
      </c>
      <c r="M7" s="54" t="s">
        <v>70</v>
      </c>
    </row>
    <row r="8" spans="1:13" ht="27.75" customHeight="1" x14ac:dyDescent="0.25">
      <c r="A8" s="37">
        <v>2013</v>
      </c>
      <c r="B8" s="43">
        <v>41</v>
      </c>
      <c r="C8" s="43">
        <v>35</v>
      </c>
      <c r="D8" s="43">
        <v>9</v>
      </c>
      <c r="E8" s="43">
        <v>0</v>
      </c>
      <c r="F8" s="43">
        <v>2</v>
      </c>
      <c r="G8" s="43">
        <v>26</v>
      </c>
      <c r="H8" s="43">
        <v>19</v>
      </c>
      <c r="I8" s="43">
        <v>8</v>
      </c>
      <c r="J8" s="43">
        <v>0</v>
      </c>
      <c r="K8" s="43">
        <v>6</v>
      </c>
      <c r="L8" s="43">
        <v>22</v>
      </c>
      <c r="M8" s="43">
        <v>8</v>
      </c>
    </row>
    <row r="9" spans="1:13" ht="27.75" customHeight="1" x14ac:dyDescent="0.25">
      <c r="A9" s="37">
        <v>2018</v>
      </c>
      <c r="B9" s="43">
        <v>41</v>
      </c>
      <c r="C9" s="43">
        <v>39</v>
      </c>
      <c r="D9" s="43">
        <v>10</v>
      </c>
      <c r="E9" s="43">
        <v>0</v>
      </c>
      <c r="F9" s="43">
        <v>2</v>
      </c>
      <c r="G9" s="43">
        <v>37</v>
      </c>
      <c r="H9" s="43">
        <v>24</v>
      </c>
      <c r="I9" s="43">
        <v>10</v>
      </c>
      <c r="J9" s="43">
        <v>0</v>
      </c>
      <c r="K9" s="43">
        <v>14</v>
      </c>
      <c r="L9" s="43">
        <v>21</v>
      </c>
      <c r="M9" s="43">
        <v>5</v>
      </c>
    </row>
    <row r="10" spans="1:13" ht="27.75" customHeight="1" x14ac:dyDescent="0.25">
      <c r="A10" s="37">
        <v>2022</v>
      </c>
      <c r="B10" s="43">
        <v>41</v>
      </c>
      <c r="C10" s="43">
        <v>41</v>
      </c>
      <c r="D10" s="43">
        <v>10</v>
      </c>
      <c r="E10" s="43">
        <v>0</v>
      </c>
      <c r="F10" s="43">
        <v>4</v>
      </c>
      <c r="G10" s="43">
        <v>37</v>
      </c>
      <c r="H10" s="43">
        <v>25</v>
      </c>
      <c r="I10" s="43">
        <v>9</v>
      </c>
      <c r="J10" s="43">
        <v>0</v>
      </c>
      <c r="K10" s="43">
        <v>13</v>
      </c>
      <c r="L10" s="43">
        <v>23</v>
      </c>
      <c r="M10" s="43">
        <v>3</v>
      </c>
    </row>
    <row r="12" spans="1:13" ht="15.75" x14ac:dyDescent="0.2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</row>
  </sheetData>
  <mergeCells count="10">
    <mergeCell ref="A2:M2"/>
    <mergeCell ref="A4:A7"/>
    <mergeCell ref="B4:M4"/>
    <mergeCell ref="B5:B7"/>
    <mergeCell ref="C5:C7"/>
    <mergeCell ref="D5:D7"/>
    <mergeCell ref="E5:M5"/>
    <mergeCell ref="E6:G6"/>
    <mergeCell ref="H6:I6"/>
    <mergeCell ref="J6:M6"/>
  </mergeCells>
  <printOptions horizontalCentered="1"/>
  <pageMargins left="0.45" right="0.31496062992126" top="0.75" bottom="0.49803149600000002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zoomScale="91" zoomScaleNormal="91" workbookViewId="0">
      <selection activeCell="R10" sqref="R10"/>
    </sheetView>
  </sheetViews>
  <sheetFormatPr defaultRowHeight="15" x14ac:dyDescent="0.25"/>
  <cols>
    <col min="1" max="1" width="9.140625" style="87" customWidth="1"/>
    <col min="2" max="2" width="12" style="87" customWidth="1"/>
    <col min="3" max="3" width="10.7109375" style="87" customWidth="1"/>
    <col min="4" max="4" width="8.42578125" style="87" customWidth="1"/>
    <col min="5" max="5" width="9" style="87" customWidth="1"/>
    <col min="6" max="6" width="8.5703125" style="87" customWidth="1"/>
    <col min="7" max="7" width="9.140625" style="87" customWidth="1"/>
    <col min="8" max="8" width="10" style="87" customWidth="1"/>
    <col min="9" max="9" width="10.140625" style="87" customWidth="1"/>
    <col min="10" max="10" width="11" style="87" customWidth="1"/>
    <col min="11" max="11" width="11.42578125" style="87" customWidth="1"/>
    <col min="12" max="12" width="13.140625" style="87" customWidth="1"/>
    <col min="13" max="13" width="10.140625" style="87" customWidth="1"/>
    <col min="14" max="16384" width="9.140625" style="87"/>
  </cols>
  <sheetData>
    <row r="2" spans="1:19" x14ac:dyDescent="0.25">
      <c r="J2" s="165" t="s">
        <v>185</v>
      </c>
      <c r="K2" s="165"/>
      <c r="L2" s="165"/>
      <c r="M2" s="165"/>
    </row>
    <row r="3" spans="1:19" x14ac:dyDescent="0.25">
      <c r="J3" s="90"/>
      <c r="K3" s="90"/>
      <c r="L3" s="90"/>
      <c r="M3" s="90"/>
    </row>
    <row r="4" spans="1:19" ht="18.75" x14ac:dyDescent="0.25">
      <c r="A4" s="129" t="s">
        <v>162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47"/>
      <c r="O4" s="47"/>
      <c r="P4" s="47"/>
      <c r="Q4" s="47"/>
      <c r="R4" s="47"/>
      <c r="S4" s="47"/>
    </row>
    <row r="5" spans="1:19" ht="18.75" x14ac:dyDescent="0.25">
      <c r="A5" s="48"/>
    </row>
    <row r="6" spans="1:19" ht="18.75" customHeight="1" x14ac:dyDescent="0.25">
      <c r="A6" s="163" t="s">
        <v>112</v>
      </c>
      <c r="B6" s="163" t="s">
        <v>163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</row>
    <row r="7" spans="1:19" ht="27.75" customHeight="1" x14ac:dyDescent="0.25">
      <c r="A7" s="163"/>
      <c r="B7" s="163" t="s">
        <v>71</v>
      </c>
      <c r="C7" s="163" t="s">
        <v>72</v>
      </c>
      <c r="D7" s="163" t="s">
        <v>159</v>
      </c>
      <c r="E7" s="163" t="s">
        <v>61</v>
      </c>
      <c r="F7" s="163"/>
      <c r="G7" s="163"/>
      <c r="H7" s="163"/>
      <c r="I7" s="163"/>
      <c r="J7" s="163"/>
      <c r="K7" s="163"/>
      <c r="L7" s="163"/>
      <c r="M7" s="163"/>
    </row>
    <row r="8" spans="1:19" ht="37.5" customHeight="1" x14ac:dyDescent="0.25">
      <c r="A8" s="163"/>
      <c r="B8" s="163"/>
      <c r="C8" s="163"/>
      <c r="D8" s="163"/>
      <c r="E8" s="164" t="s">
        <v>167</v>
      </c>
      <c r="F8" s="164"/>
      <c r="G8" s="164"/>
      <c r="H8" s="164" t="s">
        <v>168</v>
      </c>
      <c r="I8" s="164"/>
      <c r="J8" s="164" t="s">
        <v>69</v>
      </c>
      <c r="K8" s="164"/>
      <c r="L8" s="164"/>
      <c r="M8" s="164"/>
    </row>
    <row r="9" spans="1:19" ht="54.75" customHeight="1" x14ac:dyDescent="0.25">
      <c r="A9" s="163"/>
      <c r="B9" s="163"/>
      <c r="C9" s="163"/>
      <c r="D9" s="163"/>
      <c r="E9" s="26" t="s">
        <v>64</v>
      </c>
      <c r="F9" s="26" t="s">
        <v>65</v>
      </c>
      <c r="G9" s="26" t="s">
        <v>66</v>
      </c>
      <c r="H9" s="54" t="s">
        <v>67</v>
      </c>
      <c r="I9" s="54" t="s">
        <v>68</v>
      </c>
      <c r="J9" s="54" t="s">
        <v>113</v>
      </c>
      <c r="K9" s="54" t="s">
        <v>62</v>
      </c>
      <c r="L9" s="54" t="s">
        <v>63</v>
      </c>
      <c r="M9" s="54" t="s">
        <v>70</v>
      </c>
    </row>
    <row r="10" spans="1:19" ht="35.25" customHeight="1" x14ac:dyDescent="0.25">
      <c r="A10" s="37">
        <v>2013</v>
      </c>
      <c r="B10" s="43">
        <v>284</v>
      </c>
      <c r="C10" s="43">
        <v>271</v>
      </c>
      <c r="D10" s="43">
        <v>9</v>
      </c>
      <c r="E10" s="43">
        <v>0</v>
      </c>
      <c r="F10" s="43">
        <v>2</v>
      </c>
      <c r="G10" s="43">
        <v>187</v>
      </c>
      <c r="H10" s="43">
        <v>72</v>
      </c>
      <c r="I10" s="43">
        <v>95</v>
      </c>
      <c r="J10" s="43">
        <v>1</v>
      </c>
      <c r="K10" s="43">
        <v>18</v>
      </c>
      <c r="L10" s="43">
        <v>142</v>
      </c>
      <c r="M10" s="43">
        <v>66</v>
      </c>
    </row>
    <row r="11" spans="1:19" ht="24" customHeight="1" x14ac:dyDescent="0.25">
      <c r="A11" s="37">
        <v>2018</v>
      </c>
      <c r="B11" s="43">
        <v>296</v>
      </c>
      <c r="C11" s="43">
        <v>258</v>
      </c>
      <c r="D11" s="43">
        <v>10</v>
      </c>
      <c r="E11" s="43">
        <v>0</v>
      </c>
      <c r="F11" s="43">
        <v>5</v>
      </c>
      <c r="G11" s="43">
        <v>207</v>
      </c>
      <c r="H11" s="43">
        <v>85</v>
      </c>
      <c r="I11" s="43">
        <v>89</v>
      </c>
      <c r="J11" s="43">
        <v>0</v>
      </c>
      <c r="K11" s="43">
        <v>30</v>
      </c>
      <c r="L11" s="43">
        <v>139</v>
      </c>
      <c r="M11" s="43">
        <v>47</v>
      </c>
    </row>
    <row r="12" spans="1:19" ht="31.5" customHeight="1" x14ac:dyDescent="0.25">
      <c r="A12" s="37">
        <v>2022</v>
      </c>
      <c r="B12" s="43">
        <v>265</v>
      </c>
      <c r="C12" s="43">
        <v>244</v>
      </c>
      <c r="D12" s="43">
        <v>10</v>
      </c>
      <c r="E12" s="43">
        <v>0</v>
      </c>
      <c r="F12" s="43">
        <v>14</v>
      </c>
      <c r="G12" s="43">
        <v>219</v>
      </c>
      <c r="H12" s="43">
        <v>99</v>
      </c>
      <c r="I12" s="43">
        <v>100</v>
      </c>
      <c r="J12" s="43">
        <v>0</v>
      </c>
      <c r="K12" s="43">
        <v>35</v>
      </c>
      <c r="L12" s="43">
        <v>188</v>
      </c>
      <c r="M12" s="43">
        <v>25</v>
      </c>
    </row>
  </sheetData>
  <mergeCells count="11">
    <mergeCell ref="J2:M2"/>
    <mergeCell ref="A4:M4"/>
    <mergeCell ref="C7:C9"/>
    <mergeCell ref="D7:D9"/>
    <mergeCell ref="E7:M7"/>
    <mergeCell ref="E8:G8"/>
    <mergeCell ref="H8:I8"/>
    <mergeCell ref="J8:M8"/>
    <mergeCell ref="A6:A9"/>
    <mergeCell ref="B6:M6"/>
    <mergeCell ref="B7:B9"/>
  </mergeCells>
  <printOptions horizontalCentered="1"/>
  <pageMargins left="3.937007874015748E-2" right="0.23622047244094491" top="0.35433070866141736" bottom="0.3149606299212598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BIEU 1</vt:lpstr>
      <vt:lpstr>BIEU 2</vt:lpstr>
      <vt:lpstr>BIEU3A</vt:lpstr>
      <vt:lpstr>BIEU 3B</vt:lpstr>
      <vt:lpstr>BIEU 3C</vt:lpstr>
      <vt:lpstr>BIEU 3D</vt:lpstr>
      <vt:lpstr>BIEU 4</vt:lpstr>
      <vt:lpstr>BIEU 5A</vt:lpstr>
      <vt:lpstr>BIEU 5B</vt:lpstr>
      <vt:lpstr>BIEU 5C</vt:lpstr>
      <vt:lpstr>BIEU 5D</vt:lpstr>
      <vt:lpstr>BIEU 6A</vt:lpstr>
      <vt:lpstr>BIEU 6B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dung trần</dc:creator>
  <cp:lastModifiedBy>vanthu</cp:lastModifiedBy>
  <cp:lastPrinted>2023-08-31T02:11:09Z</cp:lastPrinted>
  <dcterms:created xsi:type="dcterms:W3CDTF">2023-04-19T00:56:34Z</dcterms:created>
  <dcterms:modified xsi:type="dcterms:W3CDTF">2023-08-31T02:11:20Z</dcterms:modified>
</cp:coreProperties>
</file>